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Finance\Financial Transparency Website\Transparency Stars\Debt Comptroller Report\FY24\"/>
    </mc:Choice>
  </mc:AlternateContent>
  <xr:revisionPtr revIDLastSave="0" documentId="13_ncr:1_{3B180FFA-308A-4FAD-AF33-F4B120708075}" xr6:coauthVersionLast="47" xr6:coauthVersionMax="47" xr10:uidLastSave="{00000000-0000-0000-0000-000000000000}"/>
  <bookViews>
    <workbookView xWindow="6585" yWindow="1260" windowWidth="21600" windowHeight="11295" firstSheet="3" activeTab="5" xr2:uid="{00000000-000D-0000-FFFF-FFFF00000000}"/>
  </bookViews>
  <sheets>
    <sheet name="1 - Contact Information" sheetId="2" r:id="rId1"/>
    <sheet name="2 - Individual Debt Obligations" sheetId="1" r:id="rId2"/>
    <sheet name="3 - Summary of Debt Obligations" sheetId="3" r:id="rId3"/>
    <sheet name="4 - Additional Notes" sheetId="4" r:id="rId4"/>
    <sheet name="5 - Optional Reporting" sheetId="5" r:id="rId5"/>
    <sheet name="6 - Instructions and Glossary" sheetId="6" r:id="rId6"/>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 l="1"/>
  <c r="B24" i="3"/>
  <c r="B23" i="3"/>
  <c r="B22" i="3"/>
  <c r="B9" i="2" l="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1" i="1"/>
  <c r="J20" i="1"/>
  <c r="J19" i="1"/>
  <c r="J18" i="1"/>
  <c r="J17" i="1"/>
  <c r="J16" i="1"/>
  <c r="J14" i="1"/>
  <c r="J13" i="1"/>
  <c r="H12" i="1"/>
  <c r="I12" i="1" s="1"/>
  <c r="J11" i="1"/>
  <c r="H10" i="1"/>
  <c r="I10" i="1" l="1"/>
  <c r="J10" i="1" s="1"/>
  <c r="J12" i="1"/>
</calcChain>
</file>

<file path=xl/sharedStrings.xml><?xml version="1.0" encoding="utf-8"?>
<sst xmlns="http://schemas.openxmlformats.org/spreadsheetml/2006/main" count="437" uniqueCount="303">
  <si>
    <t>Texas Comptroller’s Annual Local Debt Report</t>
  </si>
  <si>
    <t>Entity Information (Auto)</t>
  </si>
  <si>
    <t>Political Subdivision Name:</t>
  </si>
  <si>
    <t>City of Gainesville</t>
  </si>
  <si>
    <t>Reporting Fiscal Year:</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</si>
  <si>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</si>
  <si>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</si>
  <si>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Individual Debt Obligations (click column titles for more information)</t>
  </si>
  <si>
    <t>Outstanding debt obligation*</t>
  </si>
  <si>
    <t>If debt is conduit or component debt, enter related entity name:</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</si>
  <si>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</si>
  <si>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</si>
  <si>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</si>
  <si>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</si>
  <si>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</si>
  <si>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</si>
  <si>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</si>
  <si>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</si>
  <si>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</si>
  <si>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</si>
  <si>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Moody's</t>
  </si>
  <si>
    <t>S&amp;P</t>
  </si>
  <si>
    <t>Fitch</t>
  </si>
  <si>
    <t>Kroll</t>
  </si>
  <si>
    <t>Other rating (if applicable)</t>
  </si>
  <si>
    <t xml:space="preserve">Optional: Explanation of repayment source </t>
  </si>
  <si>
    <t>Optional: Comments or additional information per individual debt obligation</t>
  </si>
  <si>
    <t>Yes</t>
  </si>
  <si>
    <t>Aa3</t>
  </si>
  <si>
    <t>AA−</t>
  </si>
  <si>
    <t>Not Rated</t>
  </si>
  <si>
    <t>(6)SUMP</t>
  </si>
  <si>
    <t>No</t>
  </si>
  <si>
    <t>(5)Waste Watr Trtmt Plant Ph 1 partially refunded 2003 CO's</t>
  </si>
  <si>
    <t>A1</t>
  </si>
  <si>
    <t>AA</t>
  </si>
  <si>
    <t xml:space="preserve"> </t>
  </si>
  <si>
    <t>(3)SUMP</t>
  </si>
  <si>
    <t>(2)Waste Water Treatment Plant Phase Two</t>
  </si>
  <si>
    <t>2/15/2026</t>
  </si>
  <si>
    <t>(8)Refunding 2007</t>
  </si>
  <si>
    <t>(9)SUMP</t>
  </si>
  <si>
    <t>2/15/2028</t>
  </si>
  <si>
    <t>(10) SUMP; Partial Refund 2007, Refund all 2008</t>
  </si>
  <si>
    <t>2/15/2038</t>
  </si>
  <si>
    <t>(4) Sump, Fire and Transfer Station</t>
  </si>
  <si>
    <t>2/15/2030</t>
  </si>
  <si>
    <t>(1) Refunding 2010 Certificates of Obligation for SUMP</t>
  </si>
  <si>
    <t>2/15/2042</t>
  </si>
  <si>
    <t>(10)SUMP</t>
  </si>
  <si>
    <t>2/15/2043</t>
  </si>
  <si>
    <t>(11)S. Sewer Line Improvement</t>
  </si>
  <si>
    <t>End of Worksheet</t>
  </si>
  <si>
    <t xml:space="preserve">Fill in the cells in column B that correspond with the requested information. (*) indicates required information. </t>
  </si>
  <si>
    <t>Entity Information</t>
  </si>
  <si>
    <t>Political Subdivision Name*:</t>
  </si>
  <si>
    <t>Political Subdivision Type*:</t>
  </si>
  <si>
    <t>City</t>
  </si>
  <si>
    <t>If "other", please specify</t>
  </si>
  <si>
    <t>Reporting Fiscal Year*:</t>
  </si>
  <si>
    <t>Fiscal Year Start (MM/DD/YYYY)*:</t>
  </si>
  <si>
    <t>Fiscal Year End (auto):</t>
  </si>
  <si>
    <t>Political Subdivision Website, if applicable:</t>
  </si>
  <si>
    <t>www.gainesville.tx.us</t>
  </si>
  <si>
    <t>Political Subdivision Telephone*:</t>
  </si>
  <si>
    <t>940 668-4500</t>
  </si>
  <si>
    <t>Political Subdivision Email, if applicable:</t>
  </si>
  <si>
    <t>N/A</t>
  </si>
  <si>
    <t>Does the Political Subdivision have any reportable debt?*</t>
  </si>
  <si>
    <t>Contact Information</t>
  </si>
  <si>
    <t>Contact Name*:</t>
  </si>
  <si>
    <t>J. I. Johnson</t>
  </si>
  <si>
    <t>Contact Title*:</t>
  </si>
  <si>
    <t>Finance Director</t>
  </si>
  <si>
    <t>Contact Phone*:</t>
  </si>
  <si>
    <t>940 668-4512</t>
  </si>
  <si>
    <t>Contact Email:</t>
  </si>
  <si>
    <t>jijohnson@cogtx.org</t>
  </si>
  <si>
    <t>Physical Address, Line 1*:</t>
  </si>
  <si>
    <t>200 South Rusk St.</t>
  </si>
  <si>
    <t>Physical Address, Line 2:</t>
  </si>
  <si>
    <t>City*:</t>
  </si>
  <si>
    <t>Gainesville</t>
  </si>
  <si>
    <t>Zip*:</t>
  </si>
  <si>
    <t>County*:</t>
  </si>
  <si>
    <t>Cooke</t>
  </si>
  <si>
    <t>Is the entity's physical and mailing address the same?*</t>
  </si>
  <si>
    <t>Mailing Address, Line 1:</t>
  </si>
  <si>
    <t>Mailing Address, Line 2:</t>
  </si>
  <si>
    <t>Mailing City:</t>
  </si>
  <si>
    <t>Mailing Zip:</t>
  </si>
  <si>
    <t>Mailing County:</t>
  </si>
  <si>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</si>
  <si>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All information entered should reflect the last day of the political subdivision's fiscal year identified on this form.</t>
  </si>
  <si>
    <t>If there is no debt to report for the fiscal year, enter "N/A" or "$0" in each cell along column B.</t>
  </si>
  <si>
    <t xml:space="preserve">Total Tax-Supported and Revenue Debt </t>
  </si>
  <si>
    <t>Total authorized debt obligations:</t>
  </si>
  <si>
    <t>Total principal of all outstanding debt obligations:</t>
  </si>
  <si>
    <t>Combined principal and interest required to pay all outstanding debt obligations on time and in full:</t>
  </si>
  <si>
    <t xml:space="preserve">Total debt secured by Ad Valorem Taxation (includes combination tax and revenue debt obligations) </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</si>
  <si>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</si>
  <si>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</si>
  <si>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</si>
  <si>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 xml:space="preserve">Per Capita Total Debt secured by Ad Valorem Taxation  (required for municipalities, counties, and school districts only) </t>
  </si>
  <si>
    <t>Population of the political subdivision:</t>
  </si>
  <si>
    <t>Source and year of population data:</t>
  </si>
  <si>
    <t>US Census Population Estimate - July 1, 2022</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</si>
  <si>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</si>
  <si>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</si>
  <si>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</si>
  <si>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Additional Notes (optional)</t>
  </si>
  <si>
    <t>Please use this space to enter any other information the political subdivision considers relevant or necessary to explain information submitted in this report.</t>
  </si>
  <si>
    <t>Optional Reporting</t>
  </si>
  <si>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</si>
  <si>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t>For political subdivisions other than school districts, municipalities and counties</t>
  </si>
  <si>
    <t>Item #</t>
  </si>
  <si>
    <t>Optional Item</t>
  </si>
  <si>
    <t>Instructions</t>
  </si>
  <si>
    <t>References, Local Government Code</t>
  </si>
  <si>
    <t>Response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</si>
  <si>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</si>
  <si>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</si>
  <si>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</si>
  <si>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</si>
  <si>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</si>
  <si>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</si>
  <si>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</si>
  <si>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</si>
  <si>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</si>
  <si>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</si>
  <si>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</si>
  <si>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</si>
  <si>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</si>
  <si>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</si>
  <si>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</si>
  <si>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</si>
  <si>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</si>
  <si>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</si>
  <si>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</si>
  <si>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</si>
  <si>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</si>
  <si>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</si>
  <si>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</si>
  <si>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</si>
  <si>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</si>
  <si>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</si>
  <si>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</si>
  <si>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</si>
  <si>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</si>
  <si>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</si>
  <si>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</si>
  <si>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</si>
  <si>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</si>
  <si>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</si>
  <si>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</si>
  <si>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</si>
  <si>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</si>
  <si>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</si>
  <si>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</si>
  <si>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</si>
  <si>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</si>
  <si>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</si>
  <si>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</si>
  <si>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Instructions and Glossary</t>
  </si>
  <si>
    <t>The tables below provide further guidance on properly completing this report. Please contact the Texas Comptroller's office if you have any further questions, by phone (844) 519-5676; or email, Transparency@cpa.texas.gov</t>
  </si>
  <si>
    <t>Tab 1: Contact Information</t>
  </si>
  <si>
    <t>Terms</t>
  </si>
  <si>
    <t xml:space="preserve">Definitions </t>
  </si>
  <si>
    <t>Directions</t>
  </si>
  <si>
    <t>Political Subdivision Name</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</si>
  <si>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</si>
  <si>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</si>
  <si>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</si>
  <si>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Political Subdivision Type</t>
  </si>
  <si>
    <t>Click on the cell to access the drop down menu. Select the appropriate type of political entity from the list. If "other" is selected, the blank cell below it must specify the type. Selecting another entity will black the lower cell out.</t>
  </si>
  <si>
    <t>Does the Political Subdivision have reportable debt?</t>
  </si>
  <si>
    <t>A political subdivision must annually compile and report the required financial information under Local Government Code, Section 140.008. There is not an exception to the filing requirement for a political subdivision with no outstanding debt.</t>
  </si>
  <si>
    <t>Click on the cell to the right to access the drop down menu. Selecting "No" still requires tabs 2 and 3 to be completed. All contact and entity information needs to be completed regardless if there is no reportable debt.</t>
  </si>
  <si>
    <t>Tab 2: Individual Debt Obligations</t>
  </si>
  <si>
    <t>Column</t>
  </si>
  <si>
    <t>column A</t>
  </si>
  <si>
    <t xml:space="preserve">Outstanding debt obligation </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</si>
  <si>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</si>
  <si>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Enter the name of the individual debt obligation or bond series. If the entity has no debt to report, enter "No Reportable Debt" in the first cell below the column title (row 10).</t>
  </si>
  <si>
    <t>140.008(b)(1)(C)</t>
  </si>
  <si>
    <t>column B</t>
  </si>
  <si>
    <t>If debt is conduit or component debt, enter related entity name</t>
  </si>
  <si>
    <t>debt that is not a legal liability of the political subdivision but is secured by another entity, such as an Economic Development Corporation</t>
  </si>
  <si>
    <t>Enter the name of the entity who the debt is issued to on behalf of the political subdivision.</t>
  </si>
  <si>
    <t>column C</t>
  </si>
  <si>
    <t>Principal issued</t>
  </si>
  <si>
    <t>total amount borrowed (par)</t>
  </si>
  <si>
    <t>Enter the amount borrowed for each individual debt obligation or bond series.</t>
  </si>
  <si>
    <t>140.008(b)(1)(G)(i)</t>
  </si>
  <si>
    <t>column D</t>
  </si>
  <si>
    <t>Principal outstanding</t>
  </si>
  <si>
    <t>total amount borrowed (par) of obligation that has yet to be repaid</t>
  </si>
  <si>
    <t xml:space="preserve">Enter the amount borrowed that has yet to be repaid for each individual debt obligation or bond series. </t>
  </si>
  <si>
    <t>column E</t>
  </si>
  <si>
    <t>Combined principal and interest required to pay each outstanding debt obligation on time and in full</t>
  </si>
  <si>
    <t>the total amount borrowed (par) plus the cost of interest for each individual debt obligation or bond series</t>
  </si>
  <si>
    <t>Enter the amount borrowed plus the cost of interest for each individual debt obligation or bond series; total debt service.</t>
  </si>
  <si>
    <t>140.008(b)(1)(E )</t>
  </si>
  <si>
    <t>column F</t>
  </si>
  <si>
    <t>Final maturity date</t>
  </si>
  <si>
    <t>final payment date of individual debt obligation at which point all principal and interest will be paid off</t>
  </si>
  <si>
    <t xml:space="preserve">Enter the date of the final payment of principal and interest for each individual debt obligation. </t>
  </si>
  <si>
    <t>140.008(b)(1)(G)(iii)</t>
  </si>
  <si>
    <t>column G</t>
  </si>
  <si>
    <t>Is the debt secured in any way by ad valorem taxes?</t>
  </si>
  <si>
    <t>indicates which individual debt obligations are in part or whole pledged with property taxes</t>
  </si>
  <si>
    <t>Select "Yes" from the dropdown list if any part of the debt obligation is secured with ad valorem taxes. If not, select "No".</t>
  </si>
  <si>
    <t>140.008(b)(1)(F)</t>
  </si>
  <si>
    <t>column H</t>
  </si>
  <si>
    <t>Total proceeds received</t>
  </si>
  <si>
    <t xml:space="preserve">total assets received from the sale of a new issue of public securities </t>
  </si>
  <si>
    <t xml:space="preserve">Enter the total assets received from the individual debt obligation. </t>
  </si>
  <si>
    <t>140.008(b)(1)(G)(ii)</t>
  </si>
  <si>
    <t>column I</t>
  </si>
  <si>
    <t>Proceeds spent</t>
  </si>
  <si>
    <t>the portion of total proceeds received (column H) that have been spent</t>
  </si>
  <si>
    <t>Enter the portion of the total assets received from the individual debt obligation that have been spent. The spreadsheet automatically calculates this amount.</t>
  </si>
  <si>
    <t>column J</t>
  </si>
  <si>
    <t>Proceeds unspent</t>
  </si>
  <si>
    <t>the portion of total proceeds received that are remaining to be spent</t>
  </si>
  <si>
    <t>Enter the portion of the total assets received from the individual debt obligation that have not been spent. (Formula: subtract column I from column H)</t>
  </si>
  <si>
    <t>column K</t>
  </si>
  <si>
    <t>Official stated purpose for which the debt obligation was authorized</t>
  </si>
  <si>
    <t>The reason for the debt issuance as defined in ballot language if applicable or the Official Statement</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</si>
  <si>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</si>
  <si>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140.008(b)(1)(G)(iv)</t>
  </si>
  <si>
    <t>columns L - Q</t>
  </si>
  <si>
    <t>current credit rating</t>
  </si>
  <si>
    <t>existing rating given by any nationally recognized credit rating organization to debt obligations</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</si>
  <si>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</si>
  <si>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140.008(b)(2)</t>
  </si>
  <si>
    <t>Tab 3: Summary of Debt Obligations</t>
  </si>
  <si>
    <t>Total authorized debt obligations</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</si>
  <si>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</si>
  <si>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 xml:space="preserve">Sum any and all authorized debt obligations. This includes voter-approved and non-voter approved debt obligations. </t>
  </si>
  <si>
    <t>140.008(b)(1)(A), 1201.002</t>
  </si>
  <si>
    <t>Total principal of all outstanding debt obligations</t>
  </si>
  <si>
    <t>Total amount borrowed (par) of all obligations that have yet to be repaid</t>
  </si>
  <si>
    <t xml:space="preserve">Sum the total amount borrowed of all debt obligations that have yet to be repaid. </t>
  </si>
  <si>
    <t xml:space="preserve">140.008(b)(1)(B) </t>
  </si>
  <si>
    <t>Combined principal and interest required to pay all outstanding debt obligations on time and in full</t>
  </si>
  <si>
    <t>Total amount borrowed (par) that has yet to be repaid plus the cost of interest</t>
  </si>
  <si>
    <t xml:space="preserve">Sum the amount borrowed that has yet to be repaid and the cost of interest; total debt service. </t>
  </si>
  <si>
    <t>140.008(b)(1)(D)</t>
  </si>
  <si>
    <t>Total authorized debt obligations secured by ad valorem taxation</t>
  </si>
  <si>
    <t>Total debt obligations secured by a pledge of property taxes</t>
  </si>
  <si>
    <t xml:space="preserve">Sum any and all authorized debt obligations secured in any way by ad valorem taxation. Include combination tax and revenue debt obligations in this total. </t>
  </si>
  <si>
    <t xml:space="preserve">140.008(b)(1)(F) &amp; 140.008(b)(1)(A) </t>
  </si>
  <si>
    <t>Total principal of all outstanding debt obligations secured by ad valorem taxation</t>
  </si>
  <si>
    <t>Total amount borrowed (par) of obligations secured by a pledge of property taxes that have yet to be repaid</t>
  </si>
  <si>
    <t xml:space="preserve">Sum the total amount borrowed of all obligations secured in any way by ad valorem taxation that have yet to be repaid. Include combination tax and revenue debt obligations in this total. </t>
  </si>
  <si>
    <t>140.008(b)(1)(F) &amp; 140.008(b)(1)(B)</t>
  </si>
  <si>
    <t>Combined principal and interest required to pay all outstanding debt obligations secured by ad valorem taxation on time and in full</t>
  </si>
  <si>
    <t>Total amount borrowed (par)of all property tax-secured obligations plus the cost of interest</t>
  </si>
  <si>
    <t xml:space="preserve">Sum the amount borrowed for obligations secured in any way by ad valorem taxation plus debt service costs. Include combination tax and revenue debt obligations in this total.  </t>
  </si>
  <si>
    <t>140.008(b)(1)(F) &amp; 140.008(b)(1)(D)</t>
  </si>
  <si>
    <t>Political subdivision's population</t>
  </si>
  <si>
    <t xml:space="preserve">The denominator used to calculate per capita figures requested on the Summary of Debt Obligations tab. This is a population total for the entity. </t>
  </si>
  <si>
    <t xml:space="preserve">Make sure that the year of the population figures being used match the fiscal year being reporting on.  </t>
  </si>
  <si>
    <t>Source and year of population data</t>
  </si>
  <si>
    <t>The source of population data comprising the denominator of per capita figures.</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</si>
  <si>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</si>
  <si>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</si>
  <si>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</si>
  <si>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</si>
  <si>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 xml:space="preserve">Sum any and all authorized debt obligations secured in any way by ad valorem taxation that have yet to be repaid and divide this by the population of the political subdivision. Include combination tax and revenue debt obligations in this total. </t>
  </si>
  <si>
    <t>140.008(b)(1)(F) &amp; 140.008(b)(1)(A)</t>
  </si>
  <si>
    <t>Total principal of outstanding debt obligations secured by ad valorem taxation as a per capita amount (required for municipalities, counties, and school districts only)</t>
  </si>
  <si>
    <t xml:space="preserve">Total amount borrowed (par) secured by a pledge of property taxes divided by the population of the political subdivision (only school districts, municipalities and counties are required to provide a response to this question).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</si>
  <si>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</si>
  <si>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Combined principal and interest required to pay all outstanding debt obligations secured by ad valorem taxation on time and in full as a per capita amount (required for municipalities, counties, and school districts only)</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</si>
  <si>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</si>
  <si>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</si>
  <si>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11-Certificate of Obligation Bonds, Series 2024</t>
  </si>
  <si>
    <t>2/15/2044</t>
  </si>
  <si>
    <t>(11)SUMP; Utilities, Water Line</t>
  </si>
  <si>
    <t>1- Certificate of Obligation Bonds, Series 2012</t>
  </si>
  <si>
    <t>2- Certificate of Obligation Bonds, Series 2013</t>
  </si>
  <si>
    <t>3- General Obligation Bonds, Series 2014</t>
  </si>
  <si>
    <t>4- Combination Tax &amp; Revenue Certificates of Obligation, Series 2015</t>
  </si>
  <si>
    <t>5a- General Obligation Refunding &amp; Improvement Bonds, Series 2016</t>
  </si>
  <si>
    <t>5b- General Obligation Refunding &amp; Improvement Bonds, Series 2016 Sump</t>
  </si>
  <si>
    <t>6- General Obligation Refunding &amp; Improvement Bonds, Series 2017</t>
  </si>
  <si>
    <t>7- Certificate of Obligation Bonds, Series 2018</t>
  </si>
  <si>
    <t>8- General Obligation Refunding Bonds, Series 2020</t>
  </si>
  <si>
    <t>9- Combination Tax and Revenue Certificates of Obligation 2022</t>
  </si>
  <si>
    <t>10-Certificate of Obligation Bonds, Series 2023</t>
  </si>
  <si>
    <t>1- Used for storm water drainage and sewer system trunk line improvements and to pay costs associated with issuance of bonds.</t>
  </si>
  <si>
    <t>2- The construction of public works:Street improvements, including landscaping, drainage, curbs, gutters, medians, sidewalks, signage and traffic signalization incidental thereto, the relocation of utilites affected by such street improvements and the acquision of land and rights of way therefore, and costs related to the issuance of the Certificates.</t>
  </si>
  <si>
    <t>3- 2018 Certificate of Obligation Bonds for construction of City's new Fire Station 3, expansion and renovation of City's Solid Waste transfer station, and SUMP.</t>
  </si>
  <si>
    <t>4- The construction of public works: (a) Street improvements, including landscaping, drainage, curbs, gutters, medians, sidewalks, signage and traffic signalization incidental thereto, the relocation of utilites affected by such street improvements and the acquisition of land and rights of way therefore, (b) drainage improvements, including the acquisition of land and rights-of-way therefore, (c) improvements and extensions to the waterworks and sanitary sewer system, including the acquisition of land and rights-of-way therefore, and professional services rendered in relation to such projects and financing thereof.</t>
  </si>
  <si>
    <t xml:space="preserve">5- WWTP Phase 1 Constructing and renovating improvements of the System, including construction or improvements to, and rehabilitation and equipping of, the City's wastewater treatment plant, construction of a potable water storage facility and construction of extensions of water distribution lines and sewage collection lines, and the payment of the costs associated with the issuance of the Certificates. </t>
  </si>
  <si>
    <t>6- Refunding $2,561,000 of the GO REF Bonds, Series 2005 and $1,060,000 of the Combination Tax and Revenue Certificates of Obligation 2008.</t>
  </si>
  <si>
    <t>7a &amp; 7b- The construction of public works: Street improvements, including landscaping, drainage, curbs, gutters, medians, sidewalks, signage and traffic signalization incidental thereto, the relocation of utilites affected by such street improvements and the acquisition of land and rights of way therefore, and costs related to the issuance of the Certificates.</t>
  </si>
  <si>
    <t>8- WWTP Phase 2 Constructing and renovating improvements of the System, including construction or improvements to, and rehabilitation and equipping of, the City's wastewater treatment plant, construction of a potable water storage facility and construction of extensions of water distribution lines and sewage collection lines, and the payment of the costs associated with the issuance of the Certificates.</t>
  </si>
  <si>
    <t>9 - Pay costs of street/road improvements and related infrastructure in the City, renovating existing buildings and facilities; and pay the issuance costs of Bonds.</t>
  </si>
  <si>
    <t>10 - Pay costs of improvements to the City's wastewater treatment plant; waterworks and sewer systems; storage facilities; drainage facilities, and other related infrastructure.</t>
  </si>
  <si>
    <t>11 - Pay costs of improvements to the City's waterworks and sewer system, including treatment facilities, and constructing and improving streets, roads, alleys, bridges, sidewalks,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</si>
</sst>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164" formatCode="[&lt;=9999999]###\-####;\(###\)\ ###\-####"/>
    <numFmt numFmtId="165" formatCode="00000"/>
    <numFmt numFmtId="166" formatCode="&quot;$&quot;#,##0"/>
    <numFmt numFmtId="167" formatCode="&quot;$&quot;#,##0.00"/>
  </numFmts>
  <fonts count="10" x14ac:knownFonts="1">
    <font>
      <sz val="11"/>
      <color theme="1"/>
      <name val="Calibri"/>
      <family val="2"/>
      <scheme val="minor"/>
    </font>
    <font>
      <b/>
      <sz val="12"/>
      <color theme="1"/>
      <name val="Times New Roman"/>
      <family val="1"/>
    </font>
    <font>
      <sz val="12"/>
      <color theme="1"/>
      <name val="Times New Roman"/>
      <family val="1"/>
    </font>
    <font>
      <u/>
      <sz val="11"/>
      <color theme="10"/>
      <name val="Calibri"/>
      <family val="2"/>
      <scheme val="minor"/>
    </font>
    <font>
      <b/>
      <sz val="12"/>
      <name val="Times New Roman"/>
      <family val="1"/>
    </font>
    <font>
      <sz val="12"/>
      <color theme="0" tint="-4.9989318521683403E-2"/>
      <name val="Times New Roman"/>
      <family val="1"/>
    </font>
    <font>
      <i/>
      <sz val="12"/>
      <color theme="1"/>
      <name val="Times New Roman"/>
      <family val="1"/>
    </font>
    <font>
      <sz val="12"/>
      <name val="Times New Roman"/>
      <family val="1"/>
    </font>
    <font>
      <sz val="12"/>
      <color theme="1"/>
      <name val="Calibri"/>
      <family val="2"/>
    </font>
    <font>
      <sz val="10.199999999999999"/>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92">
    <xf numFmtId="0" fontId="0" fillId="0" borderId="0" xfId="0"/>
    <xf numFmtId="0" fontId="1" fillId="2" borderId="0" xfId="0" applyFont="1" applyFill="1"/>
    <xf numFmtId="0" fontId="2" fillId="2" borderId="0" xfId="0" applyFont="1" applyFill="1"/>
    <xf numFmtId="42" fontId="2" fillId="2" borderId="0" xfId="0" applyNumberFormat="1" applyFont="1" applyFill="1"/>
    <xf numFmtId="14" fontId="2" fillId="2" borderId="0" xfId="0" applyNumberFormat="1" applyFont="1" applyFill="1"/>
    <xf numFmtId="0" fontId="2" fillId="0" borderId="0" xfId="0" applyFont="1"/>
    <xf numFmtId="0" fontId="1" fillId="3" borderId="1" xfId="0" applyFont="1" applyFill="1" applyBorder="1"/>
    <xf numFmtId="0" fontId="2" fillId="3" borderId="1" xfId="0" applyFont="1" applyFill="1" applyBorder="1"/>
    <xf numFmtId="0" fontId="2" fillId="0" borderId="1" xfId="0" applyFont="1" applyBorder="1"/>
    <xf numFmtId="0" fontId="2" fillId="0" borderId="1" xfId="0" applyFont="1" applyBorder="1" applyProtection="1">
      <protection hidden="1"/>
    </xf>
    <xf numFmtId="0" fontId="2" fillId="0" borderId="1" xfId="0" applyFont="1" applyBorder="1" applyAlignment="1" applyProtection="1">
      <alignment horizontal="left"/>
      <protection hidden="1"/>
    </xf>
    <xf numFmtId="0" fontId="2" fillId="2" borderId="0" xfId="0" applyFont="1" applyFill="1" applyBorder="1"/>
    <xf numFmtId="0" fontId="2" fillId="2" borderId="0" xfId="0" applyFont="1" applyFill="1" applyBorder="1" applyAlignment="1">
      <alignment horizontal="left"/>
    </xf>
    <xf numFmtId="0" fontId="2" fillId="2" borderId="0" xfId="0" applyFont="1" applyFill="1" applyAlignment="1">
      <alignment horizontal="left"/>
    </xf>
    <xf numFmtId="0" fontId="1" fillId="3" borderId="2" xfId="0" applyFont="1" applyFill="1" applyBorder="1"/>
    <xf numFmtId="0" fontId="2" fillId="3" borderId="3" xfId="0" applyFont="1" applyFill="1" applyBorder="1"/>
    <xf numFmtId="0" fontId="2" fillId="0" borderId="3" xfId="0" applyFont="1" applyBorder="1"/>
    <xf numFmtId="0" fontId="4" fillId="4" borderId="4" xfId="1" applyFont="1" applyFill="1" applyBorder="1" applyAlignment="1">
      <alignment horizontal="left" vertical="center"/>
    </xf>
    <xf numFmtId="0" fontId="4" fillId="4" borderId="4" xfId="1"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0" xfId="0" applyFont="1" applyFill="1" applyBorder="1" applyAlignment="1">
      <alignment vertical="center"/>
    </xf>
    <xf numFmtId="0" fontId="2" fillId="0" borderId="1" xfId="0" applyFont="1" applyBorder="1" applyAlignment="1" applyProtection="1">
      <alignment horizontal="left" vertical="center"/>
      <protection locked="0"/>
    </xf>
    <xf numFmtId="42" fontId="2" fillId="0" borderId="1" xfId="0" applyNumberFormat="1" applyFont="1" applyFill="1" applyBorder="1" applyAlignment="1" applyProtection="1">
      <alignment horizontal="left" vertical="center"/>
      <protection locked="0"/>
    </xf>
    <xf numFmtId="42" fontId="2" fillId="0" borderId="1" xfId="0" applyNumberFormat="1" applyFont="1" applyFill="1" applyBorder="1" applyAlignment="1" applyProtection="1">
      <alignment horizontal="left" vertical="center" wrapText="1"/>
      <protection locked="0"/>
    </xf>
    <xf numFmtId="14" fontId="2" fillId="0" borderId="1" xfId="0" applyNumberFormat="1" applyFont="1" applyBorder="1" applyAlignment="1" applyProtection="1">
      <alignment horizontal="left" vertical="center"/>
      <protection locked="0"/>
    </xf>
    <xf numFmtId="0" fontId="2" fillId="0"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0" fontId="2" fillId="0" borderId="0" xfId="0" applyFont="1" applyAlignment="1">
      <alignment vertical="center"/>
    </xf>
    <xf numFmtId="0" fontId="2" fillId="0" borderId="1" xfId="0" quotePrefix="1" applyFont="1" applyBorder="1" applyAlignment="1" applyProtection="1">
      <alignment horizontal="left" vertical="center"/>
      <protection locked="0"/>
    </xf>
    <xf numFmtId="14" fontId="2" fillId="0" borderId="1" xfId="0" quotePrefix="1" applyNumberFormat="1" applyFont="1" applyBorder="1" applyAlignment="1" applyProtection="1">
      <alignment horizontal="left" vertical="center"/>
      <protection locked="0"/>
    </xf>
    <xf numFmtId="0" fontId="5" fillId="2" borderId="0" xfId="0" applyFont="1" applyFill="1"/>
    <xf numFmtId="0" fontId="2" fillId="2" borderId="0" xfId="0" applyFont="1" applyFill="1" applyAlignment="1">
      <alignment wrapText="1"/>
    </xf>
    <xf numFmtId="42" fontId="2" fillId="0" borderId="0" xfId="0" applyNumberFormat="1" applyFont="1"/>
    <xf numFmtId="14" fontId="2" fillId="0" borderId="0" xfId="0" applyNumberFormat="1" applyFont="1"/>
    <xf numFmtId="0" fontId="2" fillId="0" borderId="0" xfId="0" applyFont="1" applyAlignment="1">
      <alignment wrapText="1"/>
    </xf>
    <xf numFmtId="0" fontId="4" fillId="2" borderId="0" xfId="0" applyFont="1" applyFill="1"/>
    <xf numFmtId="0" fontId="6" fillId="2" borderId="0" xfId="0" applyFont="1" applyFill="1" applyAlignment="1">
      <alignment horizontal="right"/>
    </xf>
    <xf numFmtId="0" fontId="7" fillId="2" borderId="0" xfId="0" applyFont="1" applyFill="1"/>
    <xf numFmtId="0" fontId="4" fillId="3" borderId="1" xfId="0" applyFont="1" applyFill="1" applyBorder="1"/>
    <xf numFmtId="0" fontId="2" fillId="0" borderId="1" xfId="1" applyFont="1" applyBorder="1"/>
    <xf numFmtId="0" fontId="2" fillId="0" borderId="1" xfId="0" applyFont="1" applyBorder="1" applyAlignment="1" applyProtection="1">
      <alignment horizontal="left"/>
      <protection locked="0"/>
    </xf>
    <xf numFmtId="0" fontId="2" fillId="5" borderId="1" xfId="0" applyFont="1" applyFill="1" applyBorder="1" applyAlignment="1" applyProtection="1">
      <alignment horizontal="left"/>
      <protection locked="0"/>
    </xf>
    <xf numFmtId="14" fontId="2" fillId="0" borderId="1" xfId="0" applyNumberFormat="1" applyFont="1" applyBorder="1" applyAlignment="1" applyProtection="1">
      <alignment horizontal="left"/>
      <protection locked="0"/>
    </xf>
    <xf numFmtId="14" fontId="2" fillId="0" borderId="1" xfId="0" applyNumberFormat="1" applyFont="1" applyBorder="1" applyAlignment="1" applyProtection="1">
      <alignment horizontal="left"/>
      <protection hidden="1"/>
    </xf>
    <xf numFmtId="14" fontId="3" fillId="0" borderId="1" xfId="1" applyNumberFormat="1" applyBorder="1" applyAlignment="1" applyProtection="1">
      <alignment horizontal="left"/>
      <protection locked="0"/>
    </xf>
    <xf numFmtId="164" fontId="2" fillId="0" borderId="1" xfId="0" applyNumberFormat="1" applyFont="1" applyBorder="1" applyAlignment="1" applyProtection="1">
      <alignment horizontal="left"/>
      <protection locked="0"/>
    </xf>
    <xf numFmtId="0" fontId="2" fillId="3" borderId="1" xfId="0" applyFont="1" applyFill="1" applyBorder="1" applyAlignment="1">
      <alignment horizontal="left"/>
    </xf>
    <xf numFmtId="0" fontId="7" fillId="0" borderId="1" xfId="0" applyFont="1" applyBorder="1"/>
    <xf numFmtId="0" fontId="3" fillId="0" borderId="1" xfId="1" applyBorder="1" applyAlignment="1" applyProtection="1">
      <alignment horizontal="left"/>
      <protection locked="0"/>
    </xf>
    <xf numFmtId="165" fontId="2" fillId="0" borderId="1" xfId="0" applyNumberFormat="1" applyFont="1" applyBorder="1" applyAlignment="1" applyProtection="1">
      <alignment horizontal="left"/>
      <protection locked="0"/>
    </xf>
    <xf numFmtId="0" fontId="7" fillId="0" borderId="0" xfId="0" applyFont="1"/>
    <xf numFmtId="0" fontId="2" fillId="0" borderId="1" xfId="0" applyFont="1" applyBorder="1" applyAlignment="1" applyProtection="1">
      <alignment horizontal="left" vertical="center"/>
      <protection hidden="1"/>
    </xf>
    <xf numFmtId="0" fontId="2" fillId="2" borderId="0" xfId="0" applyFont="1" applyFill="1" applyBorder="1" applyAlignment="1">
      <alignment horizontal="left" vertical="center"/>
    </xf>
    <xf numFmtId="0" fontId="2" fillId="3" borderId="5" xfId="0" applyFont="1" applyFill="1" applyBorder="1"/>
    <xf numFmtId="0" fontId="7" fillId="0" borderId="4" xfId="1" applyFont="1" applyBorder="1" applyAlignment="1">
      <alignment horizontal="left" vertical="center" wrapText="1"/>
    </xf>
    <xf numFmtId="166" fontId="2" fillId="0" borderId="4" xfId="0" applyNumberFormat="1" applyFont="1" applyBorder="1" applyAlignment="1" applyProtection="1">
      <alignment horizontal="left" vertical="center"/>
      <protection locked="0"/>
    </xf>
    <xf numFmtId="0" fontId="7" fillId="0" borderId="1" xfId="1" applyFont="1" applyBorder="1" applyAlignment="1">
      <alignment horizontal="left" vertical="center" wrapText="1"/>
    </xf>
    <xf numFmtId="166" fontId="2" fillId="0" borderId="1" xfId="0" applyNumberFormat="1" applyFont="1" applyBorder="1" applyAlignment="1" applyProtection="1">
      <alignment horizontal="left" vertical="center"/>
      <protection locked="0"/>
    </xf>
    <xf numFmtId="0" fontId="1" fillId="3" borderId="2" xfId="0" applyFont="1" applyFill="1" applyBorder="1" applyAlignment="1">
      <alignment wrapText="1"/>
    </xf>
    <xf numFmtId="0" fontId="1" fillId="3" borderId="5" xfId="0" applyFont="1" applyFill="1" applyBorder="1"/>
    <xf numFmtId="3" fontId="2" fillId="0" borderId="4" xfId="0" applyNumberFormat="1" applyFont="1" applyBorder="1" applyAlignment="1" applyProtection="1">
      <alignment horizontal="left" vertical="center"/>
      <protection locked="0"/>
    </xf>
    <xf numFmtId="0" fontId="2" fillId="0" borderId="4" xfId="0" applyNumberFormat="1" applyFont="1" applyBorder="1" applyAlignment="1" applyProtection="1">
      <alignment horizontal="left" vertical="center" wrapText="1"/>
      <protection locked="0"/>
    </xf>
    <xf numFmtId="0" fontId="1" fillId="3" borderId="0" xfId="0" applyFont="1" applyFill="1"/>
    <xf numFmtId="0" fontId="2" fillId="0" borderId="0" xfId="0" applyFont="1" applyAlignment="1">
      <alignment horizontal="center" vertical="center"/>
    </xf>
    <xf numFmtId="0" fontId="2" fillId="0" borderId="0" xfId="0" applyFont="1" applyAlignment="1" applyProtection="1">
      <alignment horizontal="left" vertical="center" wrapText="1"/>
      <protection locked="0"/>
    </xf>
    <xf numFmtId="0" fontId="1" fillId="3" borderId="3" xfId="0" applyFont="1" applyFill="1" applyBorder="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6" borderId="1" xfId="0" applyFont="1" applyFill="1" applyBorder="1" applyAlignment="1" applyProtection="1">
      <alignment horizontal="left" vertical="top" wrapText="1"/>
      <protection locked="0"/>
    </xf>
    <xf numFmtId="0" fontId="2" fillId="2" borderId="0" xfId="0" applyFont="1" applyFill="1" applyAlignment="1">
      <alignment vertical="center"/>
    </xf>
    <xf numFmtId="0" fontId="2" fillId="2" borderId="0" xfId="0" applyFont="1" applyFill="1" applyAlignment="1">
      <alignment horizontal="left" vertical="center"/>
    </xf>
    <xf numFmtId="0" fontId="1" fillId="3" borderId="3" xfId="0" applyFont="1" applyFill="1" applyBorder="1" applyAlignment="1">
      <alignment vertical="center"/>
    </xf>
    <xf numFmtId="0" fontId="1" fillId="3" borderId="3" xfId="0" applyFont="1" applyFill="1" applyBorder="1" applyAlignment="1">
      <alignment horizontal="left" vertical="center"/>
    </xf>
    <xf numFmtId="0" fontId="1" fillId="3" borderId="5" xfId="0" applyFont="1" applyFill="1" applyBorder="1" applyAlignment="1">
      <alignment vertical="center"/>
    </xf>
    <xf numFmtId="0" fontId="2" fillId="6" borderId="1" xfId="0" applyFont="1" applyFill="1" applyBorder="1" applyAlignment="1" applyProtection="1">
      <alignment horizontal="left" vertical="top"/>
      <protection locked="0"/>
    </xf>
    <xf numFmtId="0" fontId="2" fillId="0" borderId="4" xfId="0" applyFont="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7" fillId="0" borderId="4" xfId="1" applyFont="1" applyBorder="1" applyAlignment="1">
      <alignment horizontal="left" vertical="center"/>
    </xf>
    <xf numFmtId="0" fontId="2" fillId="0" borderId="1" xfId="0" applyFont="1" applyBorder="1" applyAlignment="1">
      <alignment vertical="center" wrapText="1"/>
    </xf>
    <xf numFmtId="0" fontId="7" fillId="0" borderId="1" xfId="1" applyFont="1" applyBorder="1" applyAlignment="1">
      <alignment horizontal="left" vertical="center"/>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wrapText="1"/>
    </xf>
    <xf numFmtId="0" fontId="7" fillId="0" borderId="1" xfId="1" applyFont="1" applyFill="1" applyBorder="1" applyAlignment="1">
      <alignment horizontal="left" vertical="center"/>
    </xf>
    <xf numFmtId="0" fontId="2" fillId="0" borderId="0" xfId="0" applyFont="1" applyFill="1"/>
    <xf numFmtId="0" fontId="1" fillId="3" borderId="4" xfId="0" applyFont="1" applyFill="1" applyBorder="1"/>
    <xf numFmtId="49" fontId="7" fillId="0" borderId="1" xfId="1" applyNumberFormat="1" applyFont="1" applyBorder="1" applyAlignment="1">
      <alignment horizontal="left" vertical="center"/>
    </xf>
    <xf numFmtId="167" fontId="2" fillId="0" borderId="4" xfId="0" quotePrefix="1" applyNumberFormat="1" applyFont="1" applyBorder="1" applyAlignment="1" applyProtection="1">
      <alignment horizontal="left" vertical="center"/>
      <protection locked="0"/>
    </xf>
    <xf numFmtId="167" fontId="2" fillId="0" borderId="1" xfId="0" quotePrefix="1" applyNumberFormat="1" applyFont="1" applyBorder="1" applyAlignment="1" applyProtection="1">
      <alignment horizontal="left" vertical="center"/>
      <protection locked="0"/>
    </xf>
  </cellXfs>
  <cellStyles count="2">
    <cellStyle name="Hyperlink" xfId="1" builtinId="8"/>
    <cellStyle name="Normal" xfId="0" builtinId="0"/>
  </cellStyles>
  <dxfs count="8">
    <dxf>
      <fill>
        <patternFill patternType="none">
          <bgColor auto="1"/>
        </patternFill>
      </fill>
    </dxf>
    <dxf>
      <fill>
        <patternFill patternType="none">
          <bgColor auto="1"/>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jijohnson@cogtx.org" TargetMode="External"/><Relationship Id="rId1" Type="http://schemas.openxmlformats.org/officeDocument/2006/relationships/hyperlink" Target="http://www.gainesville.tx.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
  <sheetViews>
    <sheetView topLeftCell="A16" workbookViewId="0">
      <selection activeCell="B9" sqref="B9"/>
    </sheetView>
  </sheetViews>
  <sheetFormatPr defaultColWidth="0" defaultRowHeight="15.75" zeroHeight="1" x14ac:dyDescent="0.25"/>
  <cols>
    <col min="1" max="1" width="56.42578125" style="51" customWidth="1"/>
    <col min="2" max="2" width="61.140625" style="5" customWidth="1"/>
    <col min="3" max="4" width="0" style="5" hidden="1" customWidth="1"/>
    <col min="5" max="16384" width="9.140625" style="5" hidden="1"/>
  </cols>
  <sheetData>
    <row r="1" spans="1:2" x14ac:dyDescent="0.25">
      <c r="A1" s="36" t="s">
        <v>0</v>
      </c>
      <c r="B1" s="37"/>
    </row>
    <row r="2" spans="1:2" x14ac:dyDescent="0.25">
      <c r="A2" s="38" t="s">
        <v>53</v>
      </c>
      <c r="B2" s="37"/>
    </row>
    <row r="3" spans="1:2" x14ac:dyDescent="0.25">
      <c r="A3" s="39" t="s">
        <v>54</v>
      </c>
      <c r="B3" s="7"/>
    </row>
    <row r="4" spans="1:2" x14ac:dyDescent="0.25">
      <c r="A4" s="40" t="s">
        <v>55</v>
      </c>
      <c r="B4" s="41" t="s">
        <v>3</v>
      </c>
    </row>
    <row r="5" spans="1:2" x14ac:dyDescent="0.25">
      <c r="A5" s="40" t="s">
        <v>56</v>
      </c>
      <c r="B5" s="41" t="s">
        <v>57</v>
      </c>
    </row>
    <row r="6" spans="1:2" x14ac:dyDescent="0.25">
      <c r="A6" s="8" t="s">
        <v>58</v>
      </c>
      <c r="B6" s="42"/>
    </row>
    <row r="7" spans="1:2" x14ac:dyDescent="0.25">
      <c r="A7" s="8" t="s">
        <v>59</v>
      </c>
      <c r="B7" s="41">
        <v>2024</v>
      </c>
    </row>
    <row r="8" spans="1:2" x14ac:dyDescent="0.25">
      <c r="A8" s="8" t="s">
        <v>60</v>
      </c>
      <c r="B8" s="43">
        <v>45200</v>
      </c>
    </row>
    <row r="9" spans="1:2" x14ac:dyDescent="0.25">
      <c r="A9" s="8" t="s">
        <v>61</v>
      </c>
      <c r="B9" s="44">
        <f>IF(ISBLANK(B8),"",DATE(YEAR(B8)+1,MONTH(B8),DAY(B8)-1))</f>
        <v>45565</v>
      </c>
    </row>
    <row r="10" spans="1:2" x14ac:dyDescent="0.25">
      <c r="A10" s="8" t="s">
        <v>62</v>
      </c>
      <c r="B10" s="45" t="s">
        <v>63</v>
      </c>
    </row>
    <row r="11" spans="1:2" x14ac:dyDescent="0.25">
      <c r="A11" s="8" t="s">
        <v>64</v>
      </c>
      <c r="B11" s="46" t="s">
        <v>65</v>
      </c>
    </row>
    <row r="12" spans="1:2" x14ac:dyDescent="0.25">
      <c r="A12" s="8" t="s">
        <v>66</v>
      </c>
      <c r="B12" s="41" t="s">
        <v>67</v>
      </c>
    </row>
    <row r="13" spans="1:2" x14ac:dyDescent="0.25">
      <c r="A13" s="40" t="s">
        <v>68</v>
      </c>
      <c r="B13" s="41" t="s">
        <v>27</v>
      </c>
    </row>
    <row r="14" spans="1:2" x14ac:dyDescent="0.25">
      <c r="A14" s="38"/>
      <c r="B14" s="13"/>
    </row>
    <row r="15" spans="1:2" x14ac:dyDescent="0.25">
      <c r="A15" s="39" t="s">
        <v>69</v>
      </c>
      <c r="B15" s="47"/>
    </row>
    <row r="16" spans="1:2" x14ac:dyDescent="0.25">
      <c r="A16" s="48" t="s">
        <v>70</v>
      </c>
      <c r="B16" s="41" t="s">
        <v>71</v>
      </c>
    </row>
    <row r="17" spans="1:2" x14ac:dyDescent="0.25">
      <c r="A17" s="48" t="s">
        <v>72</v>
      </c>
      <c r="B17" s="41" t="s">
        <v>73</v>
      </c>
    </row>
    <row r="18" spans="1:2" x14ac:dyDescent="0.25">
      <c r="A18" s="48" t="s">
        <v>74</v>
      </c>
      <c r="B18" s="46" t="s">
        <v>75</v>
      </c>
    </row>
    <row r="19" spans="1:2" x14ac:dyDescent="0.25">
      <c r="A19" s="48" t="s">
        <v>76</v>
      </c>
      <c r="B19" s="49" t="s">
        <v>77</v>
      </c>
    </row>
    <row r="20" spans="1:2" x14ac:dyDescent="0.25">
      <c r="A20" s="48" t="s">
        <v>78</v>
      </c>
      <c r="B20" s="41" t="s">
        <v>79</v>
      </c>
    </row>
    <row r="21" spans="1:2" x14ac:dyDescent="0.25">
      <c r="A21" s="48" t="s">
        <v>80</v>
      </c>
      <c r="B21" s="41"/>
    </row>
    <row r="22" spans="1:2" x14ac:dyDescent="0.25">
      <c r="A22" s="48" t="s">
        <v>81</v>
      </c>
      <c r="B22" s="41" t="s">
        <v>82</v>
      </c>
    </row>
    <row r="23" spans="1:2" x14ac:dyDescent="0.25">
      <c r="A23" s="48" t="s">
        <v>83</v>
      </c>
      <c r="B23" s="50">
        <v>76240</v>
      </c>
    </row>
    <row r="24" spans="1:2" x14ac:dyDescent="0.25">
      <c r="A24" s="48" t="s">
        <v>84</v>
      </c>
      <c r="B24" s="41" t="s">
        <v>85</v>
      </c>
    </row>
    <row r="25" spans="1:2" x14ac:dyDescent="0.25">
      <c r="A25" s="48" t="s">
        <v>86</v>
      </c>
      <c r="B25" s="41" t="s">
        <v>27</v>
      </c>
    </row>
    <row r="26" spans="1:2" x14ac:dyDescent="0.25">
      <c r="A26" s="48" t="s">
        <v>87</v>
      </c>
      <c r="B26" s="41"/>
    </row>
    <row r="27" spans="1:2" x14ac:dyDescent="0.25">
      <c r="A27" s="48" t="s">
        <v>88</v>
      </c>
      <c r="B27" s="41"/>
    </row>
    <row r="28" spans="1:2" x14ac:dyDescent="0.25">
      <c r="A28" s="48" t="s">
        <v>89</v>
      </c>
      <c r="B28" s="41"/>
    </row>
    <row r="29" spans="1:2" x14ac:dyDescent="0.25">
      <c r="A29" s="48" t="s">
        <v>90</v>
      </c>
      <c r="B29" s="41"/>
    </row>
    <row r="30" spans="1:2" x14ac:dyDescent="0.25">
      <c r="A30" s="48" t="s">
        <v>91</v>
      </c>
      <c r="B30" s="41"/>
    </row>
    <row r="31" spans="1:2" x14ac:dyDescent="0.25">
      <c r="A31" s="31" t="s">
        <v>52</v>
      </c>
      <c r="B31" s="2"/>
    </row>
  </sheetData>
  <conditionalFormatting sqref="B6">
    <cfRule type="expression" dxfId="7" priority="3">
      <formula>$B$5="Other"</formula>
    </cfRule>
    <cfRule type="expression" dxfId="6" priority="4">
      <formula>$B$5="(select)"</formula>
    </cfRule>
  </conditionalFormatting>
  <conditionalFormatting sqref="B9">
    <cfRule type="expression" dxfId="5" priority="1">
      <formula>$B$8=""</formula>
    </cfRule>
    <cfRule type="cellIs" dxfId="4" priority="2" operator="greaterThan">
      <formula>TODAY()</formula>
    </cfRule>
  </conditionalFormatting>
  <conditionalFormatting sqref="B26:B30">
    <cfRule type="expression" dxfId="3" priority="5">
      <formula>$B$25="Yes"</formula>
    </cfRule>
  </conditionalFormatting>
  <dataValidations count="2">
    <dataValidation type="list" errorStyle="warning" allowBlank="1" showInputMessage="1" showErrorMessage="1" promptTitle="Reportable Debt" prompt="If you select &quot;No&quot;, be sure to indicate no reportable debt on tabs 2 and 3." sqref="B13" xr:uid="{00000000-0002-0000-0000-000000000000}">
      <formula1>#REF!</formula1>
    </dataValidation>
    <dataValidation type="list" allowBlank="1" showInputMessage="1" showErrorMessage="1" sqref="B5 B25" xr:uid="{00000000-0002-0000-0000-000001000000}">
      <formula1>#REF!</formula1>
    </dataValidation>
  </dataValidations>
  <hyperlinks>
    <hyperlink ref="A5" location="'6 - Instructions and Glossary'!A7:E7" display="Political Subdivision Type*:" xr:uid="{00000000-0004-0000-0000-000000000000}"/>
    <hyperlink ref="A4" location="'6 - Instructions and Glossary'!A6:E6" display="Political Subdivision Name*:" xr:uid="{00000000-0004-0000-0000-000001000000}"/>
    <hyperlink ref="A13" location="'6 - Instructions and Glossary'!A8:E8" display="Does the Political Subdivision have any reportable debt?*" xr:uid="{00000000-0004-0000-0000-000002000000}"/>
    <hyperlink ref="B10" r:id="rId1" xr:uid="{00000000-0004-0000-0000-000003000000}"/>
    <hyperlink ref="B19" r:id="rId2" xr:uid="{00000000-0004-0000-00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12"/>
  <sheetViews>
    <sheetView topLeftCell="A11" workbookViewId="0">
      <selection activeCell="C30" sqref="C30"/>
    </sheetView>
  </sheetViews>
  <sheetFormatPr defaultColWidth="0" defaultRowHeight="15.75" zeroHeight="1" x14ac:dyDescent="0.25"/>
  <cols>
    <col min="1" max="1" width="39.42578125" style="5" customWidth="1"/>
    <col min="2" max="2" width="28.7109375" style="5" customWidth="1"/>
    <col min="3" max="3" width="18.85546875" style="33" bestFit="1" customWidth="1"/>
    <col min="4" max="4" width="24.7109375" style="33" bestFit="1" customWidth="1"/>
    <col min="5" max="5" width="30.85546875" style="33" customWidth="1"/>
    <col min="6" max="6" width="18.5703125" style="34" bestFit="1" customWidth="1"/>
    <col min="7" max="7" width="22.140625" style="5" customWidth="1"/>
    <col min="8" max="8" width="17.85546875" style="33" bestFit="1" customWidth="1"/>
    <col min="9" max="9" width="17.85546875" style="33" customWidth="1"/>
    <col min="10" max="10" width="16.7109375" style="33" customWidth="1"/>
    <col min="11" max="11" width="32.140625" style="35" customWidth="1"/>
    <col min="12" max="12" width="22.7109375" style="5" customWidth="1"/>
    <col min="13" max="16" width="10.7109375" style="5" customWidth="1"/>
    <col min="17" max="17" width="13.28515625" style="5" customWidth="1"/>
    <col min="18" max="18" width="23.7109375" style="5" customWidth="1"/>
    <col min="19" max="19" width="29.7109375" style="5" customWidth="1"/>
    <col min="20" max="16384" width="9.140625" style="5" hidden="1"/>
  </cols>
  <sheetData>
    <row r="1" spans="1:19" x14ac:dyDescent="0.25">
      <c r="A1" s="1" t="s">
        <v>0</v>
      </c>
      <c r="B1" s="2"/>
      <c r="C1" s="3"/>
      <c r="D1" s="3"/>
      <c r="E1" s="3"/>
      <c r="F1" s="4"/>
      <c r="G1" s="2"/>
      <c r="H1" s="3"/>
      <c r="I1" s="3"/>
      <c r="J1" s="3"/>
      <c r="K1" s="2"/>
      <c r="L1" s="2"/>
      <c r="M1" s="2"/>
      <c r="N1" s="2"/>
      <c r="O1" s="2"/>
      <c r="P1" s="2"/>
      <c r="Q1" s="2"/>
      <c r="R1" s="2"/>
      <c r="S1" s="2"/>
    </row>
    <row r="2" spans="1:19" x14ac:dyDescent="0.25">
      <c r="A2" s="6" t="s">
        <v>1</v>
      </c>
      <c r="B2" s="7"/>
      <c r="C2" s="2"/>
      <c r="D2" s="2"/>
      <c r="E2" s="2"/>
      <c r="F2" s="2"/>
      <c r="G2" s="2"/>
      <c r="H2" s="2"/>
      <c r="I2" s="2"/>
      <c r="J2" s="2"/>
      <c r="K2" s="2"/>
      <c r="L2" s="2"/>
      <c r="M2" s="2"/>
      <c r="N2" s="2"/>
      <c r="O2" s="2"/>
      <c r="P2" s="2"/>
      <c r="Q2" s="2"/>
      <c r="R2" s="2"/>
      <c r="S2" s="2"/>
    </row>
    <row r="3" spans="1:19" x14ac:dyDescent="0.25">
      <c r="A3" s="8" t="s">
        <v>2</v>
      </c>
      <c r="B3" s="9" t="s">
        <v>3</v>
      </c>
      <c r="C3" s="2"/>
      <c r="D3" s="2"/>
      <c r="E3" s="2"/>
      <c r="F3" s="2"/>
      <c r="G3" s="2"/>
      <c r="H3" s="2"/>
      <c r="I3" s="2"/>
      <c r="J3" s="2"/>
      <c r="K3" s="2"/>
      <c r="L3" s="2"/>
      <c r="M3" s="2"/>
      <c r="N3" s="2"/>
      <c r="O3" s="2"/>
      <c r="P3" s="2"/>
      <c r="Q3" s="2"/>
      <c r="R3" s="2"/>
      <c r="S3" s="2"/>
    </row>
    <row r="4" spans="1:19" x14ac:dyDescent="0.25">
      <c r="A4" s="8" t="s">
        <v>4</v>
      </c>
      <c r="B4" s="10">
        <v>2024</v>
      </c>
      <c r="C4" s="2"/>
      <c r="D4" s="2"/>
      <c r="E4" s="2"/>
      <c r="F4" s="2"/>
      <c r="G4" s="2"/>
      <c r="H4" s="2"/>
      <c r="I4" s="2"/>
      <c r="J4" s="2"/>
      <c r="K4" s="2"/>
      <c r="L4" s="2"/>
      <c r="M4" s="2"/>
      <c r="N4" s="2"/>
      <c r="O4" s="2"/>
      <c r="P4" s="2"/>
      <c r="Q4" s="2"/>
      <c r="R4" s="2"/>
      <c r="S4" s="2"/>
    </row>
    <row r="5" spans="1:19" s="2" customFormat="1" x14ac:dyDescent="0.25">
      <c r="A5" s="11"/>
      <c r="B5" s="12"/>
    </row>
    <row r="6" spans="1:19" s="2" customFormat="1" x14ac:dyDescent="0.25">
      <c r="A6" s="11" t="s">
        <v>5</v>
      </c>
      <c r="B6" s="12"/>
    </row>
    <row r="7" spans="1:19" s="2" customFormat="1" x14ac:dyDescent="0.25">
      <c r="A7" s="2" t="s">
        <v>6</v>
      </c>
      <c r="B7" s="13"/>
    </row>
    <row r="8" spans="1:19" s="16" customFormat="1" x14ac:dyDescent="0.25">
      <c r="A8" s="14" t="s">
        <v>7</v>
      </c>
      <c r="B8" s="15"/>
      <c r="C8" s="15"/>
      <c r="D8" s="15"/>
      <c r="E8" s="15"/>
      <c r="F8" s="15"/>
      <c r="G8" s="15"/>
      <c r="H8" s="15"/>
      <c r="I8" s="15"/>
      <c r="J8" s="15"/>
      <c r="K8" s="15"/>
      <c r="L8" s="15"/>
      <c r="M8" s="15"/>
      <c r="N8" s="15"/>
      <c r="O8" s="15"/>
      <c r="P8" s="15"/>
      <c r="Q8" s="15"/>
      <c r="R8" s="15"/>
      <c r="S8" s="15"/>
    </row>
    <row r="9" spans="1:19" s="20" customFormat="1" ht="78.75" x14ac:dyDescent="0.25">
      <c r="A9" s="17" t="s">
        <v>8</v>
      </c>
      <c r="B9" s="18" t="s">
        <v>9</v>
      </c>
      <c r="C9" s="17" t="s">
        <v>10</v>
      </c>
      <c r="D9" s="17" t="s">
        <v>11</v>
      </c>
      <c r="E9" s="18" t="s">
        <v>12</v>
      </c>
      <c r="F9" s="18" t="s">
        <v>13</v>
      </c>
      <c r="G9" s="18" t="s">
        <v>14</v>
      </c>
      <c r="H9" s="18" t="s">
        <v>15</v>
      </c>
      <c r="I9" s="18" t="s">
        <v>16</v>
      </c>
      <c r="J9" s="18" t="s">
        <v>17</v>
      </c>
      <c r="K9" s="18" t="s">
        <v>18</v>
      </c>
      <c r="L9" s="18" t="s">
        <v>19</v>
      </c>
      <c r="M9" s="17" t="s">
        <v>20</v>
      </c>
      <c r="N9" s="17" t="s">
        <v>21</v>
      </c>
      <c r="O9" s="17" t="s">
        <v>22</v>
      </c>
      <c r="P9" s="17" t="s">
        <v>23</v>
      </c>
      <c r="Q9" s="18" t="s">
        <v>24</v>
      </c>
      <c r="R9" s="19" t="s">
        <v>25</v>
      </c>
      <c r="S9" s="19" t="s">
        <v>26</v>
      </c>
    </row>
    <row r="10" spans="1:19" s="28" customFormat="1" x14ac:dyDescent="0.25">
      <c r="A10" s="21" t="s">
        <v>281</v>
      </c>
      <c r="B10" s="21"/>
      <c r="C10" s="22">
        <v>2410000</v>
      </c>
      <c r="D10" s="22">
        <v>1410000</v>
      </c>
      <c r="E10" s="23">
        <v>1584015</v>
      </c>
      <c r="F10" s="24">
        <v>48259</v>
      </c>
      <c r="G10" s="25" t="s">
        <v>27</v>
      </c>
      <c r="H10" s="23">
        <f>C10</f>
        <v>2410000</v>
      </c>
      <c r="I10" s="23">
        <f>H10</f>
        <v>2410000</v>
      </c>
      <c r="J10" s="23">
        <f>H10-I10</f>
        <v>0</v>
      </c>
      <c r="K10" s="26" t="s">
        <v>31</v>
      </c>
      <c r="L10" s="25" t="s">
        <v>27</v>
      </c>
      <c r="M10" s="27" t="s">
        <v>28</v>
      </c>
      <c r="N10" s="27" t="s">
        <v>29</v>
      </c>
      <c r="O10" s="25" t="s">
        <v>30</v>
      </c>
      <c r="P10" s="25" t="s">
        <v>30</v>
      </c>
      <c r="Q10" s="25"/>
      <c r="R10" s="21"/>
      <c r="S10" s="21"/>
    </row>
    <row r="11" spans="1:19" s="28" customFormat="1" ht="31.5" x14ac:dyDescent="0.25">
      <c r="A11" s="21" t="s">
        <v>282</v>
      </c>
      <c r="B11" s="21"/>
      <c r="C11" s="22">
        <v>5730000</v>
      </c>
      <c r="D11" s="22">
        <v>3065000</v>
      </c>
      <c r="E11" s="23">
        <v>3539381</v>
      </c>
      <c r="F11" s="24">
        <v>48625</v>
      </c>
      <c r="G11" s="25" t="s">
        <v>32</v>
      </c>
      <c r="H11" s="23">
        <v>6000000</v>
      </c>
      <c r="I11" s="23">
        <v>6000000</v>
      </c>
      <c r="J11" s="23">
        <f>H11-I11</f>
        <v>0</v>
      </c>
      <c r="K11" s="26" t="s">
        <v>33</v>
      </c>
      <c r="L11" s="25" t="s">
        <v>27</v>
      </c>
      <c r="M11" s="27" t="s">
        <v>34</v>
      </c>
      <c r="N11" s="27" t="s">
        <v>35</v>
      </c>
      <c r="O11" s="25" t="s">
        <v>30</v>
      </c>
      <c r="P11" s="25" t="s">
        <v>30</v>
      </c>
      <c r="Q11" s="25"/>
      <c r="R11" s="21"/>
      <c r="S11" s="21"/>
    </row>
    <row r="12" spans="1:19" s="28" customFormat="1" hidden="1" x14ac:dyDescent="0.25">
      <c r="A12" s="21" t="s">
        <v>36</v>
      </c>
      <c r="B12" s="21"/>
      <c r="C12" s="22" t="s">
        <v>36</v>
      </c>
      <c r="D12" s="22" t="s">
        <v>36</v>
      </c>
      <c r="E12" s="23" t="s">
        <v>36</v>
      </c>
      <c r="F12" s="24" t="s">
        <v>36</v>
      </c>
      <c r="G12" s="25" t="s">
        <v>27</v>
      </c>
      <c r="H12" s="23" t="str">
        <f>C12</f>
        <v xml:space="preserve"> </v>
      </c>
      <c r="I12" s="23" t="str">
        <f>H12</f>
        <v xml:space="preserve"> </v>
      </c>
      <c r="J12" s="23" t="e">
        <f>H12-I12</f>
        <v>#VALUE!</v>
      </c>
      <c r="K12" s="26" t="s">
        <v>36</v>
      </c>
      <c r="L12" s="25" t="s">
        <v>27</v>
      </c>
      <c r="M12" s="27" t="s">
        <v>30</v>
      </c>
      <c r="N12" s="27" t="s">
        <v>35</v>
      </c>
      <c r="O12" s="25" t="s">
        <v>30</v>
      </c>
      <c r="P12" s="25" t="s">
        <v>30</v>
      </c>
      <c r="Q12" s="25"/>
      <c r="R12" s="21"/>
      <c r="S12" s="21"/>
    </row>
    <row r="13" spans="1:19" s="28" customFormat="1" x14ac:dyDescent="0.25">
      <c r="A13" s="21" t="s">
        <v>283</v>
      </c>
      <c r="B13" s="21"/>
      <c r="C13" s="22">
        <v>4765000</v>
      </c>
      <c r="D13" s="22">
        <v>2830000</v>
      </c>
      <c r="E13" s="23">
        <v>3373788</v>
      </c>
      <c r="F13" s="24">
        <v>48990</v>
      </c>
      <c r="G13" s="25" t="s">
        <v>27</v>
      </c>
      <c r="H13" s="23">
        <v>5000000</v>
      </c>
      <c r="I13" s="23">
        <v>5000000</v>
      </c>
      <c r="J13" s="23">
        <f>H13-I13</f>
        <v>0</v>
      </c>
      <c r="K13" s="26" t="s">
        <v>37</v>
      </c>
      <c r="L13" s="25" t="s">
        <v>27</v>
      </c>
      <c r="M13" s="27" t="s">
        <v>28</v>
      </c>
      <c r="N13" s="27" t="s">
        <v>29</v>
      </c>
      <c r="O13" s="25" t="s">
        <v>30</v>
      </c>
      <c r="P13" s="25" t="s">
        <v>30</v>
      </c>
      <c r="Q13" s="25"/>
      <c r="R13" s="21"/>
      <c r="S13" s="21"/>
    </row>
    <row r="14" spans="1:19" s="28" customFormat="1" ht="31.5" x14ac:dyDescent="0.25">
      <c r="A14" s="21" t="s">
        <v>284</v>
      </c>
      <c r="B14" s="21"/>
      <c r="C14" s="22">
        <v>9215000</v>
      </c>
      <c r="D14" s="22">
        <v>6070000</v>
      </c>
      <c r="E14" s="23">
        <v>7197394</v>
      </c>
      <c r="F14" s="24">
        <v>49355</v>
      </c>
      <c r="G14" s="25" t="s">
        <v>32</v>
      </c>
      <c r="H14" s="23">
        <v>9832496</v>
      </c>
      <c r="I14" s="23">
        <v>9832496</v>
      </c>
      <c r="J14" s="23">
        <f>H14-I14</f>
        <v>0</v>
      </c>
      <c r="K14" s="26" t="s">
        <v>38</v>
      </c>
      <c r="L14" s="25" t="s">
        <v>27</v>
      </c>
      <c r="M14" s="27" t="s">
        <v>28</v>
      </c>
      <c r="N14" s="27" t="s">
        <v>29</v>
      </c>
      <c r="O14" s="25" t="s">
        <v>30</v>
      </c>
      <c r="P14" s="25" t="s">
        <v>30</v>
      </c>
      <c r="Q14" s="25"/>
      <c r="R14" s="21"/>
      <c r="S14" s="21"/>
    </row>
    <row r="15" spans="1:19" s="28" customFormat="1" x14ac:dyDescent="0.25">
      <c r="A15" s="29" t="s">
        <v>285</v>
      </c>
      <c r="B15" s="21"/>
      <c r="C15" s="22">
        <v>4410000</v>
      </c>
      <c r="D15" s="22">
        <v>450000</v>
      </c>
      <c r="E15" s="23">
        <v>462163</v>
      </c>
      <c r="F15" s="30" t="s">
        <v>39</v>
      </c>
      <c r="G15" s="25" t="s">
        <v>27</v>
      </c>
      <c r="H15" s="23">
        <v>0</v>
      </c>
      <c r="I15" s="23">
        <v>0</v>
      </c>
      <c r="J15" s="23"/>
      <c r="K15" s="26" t="s">
        <v>40</v>
      </c>
      <c r="L15" s="25"/>
      <c r="M15" s="27"/>
      <c r="N15" s="27"/>
      <c r="O15" s="25"/>
      <c r="P15" s="25"/>
      <c r="Q15" s="25"/>
      <c r="R15" s="21"/>
      <c r="S15" s="21"/>
    </row>
    <row r="16" spans="1:19" s="28" customFormat="1" x14ac:dyDescent="0.25">
      <c r="A16" s="21" t="s">
        <v>286</v>
      </c>
      <c r="B16" s="21"/>
      <c r="C16" s="22">
        <v>4805000</v>
      </c>
      <c r="D16" s="22">
        <v>3535000</v>
      </c>
      <c r="E16" s="23">
        <v>4224182</v>
      </c>
      <c r="F16" s="24">
        <v>49720</v>
      </c>
      <c r="G16" s="25" t="s">
        <v>27</v>
      </c>
      <c r="H16" s="23">
        <v>4897908</v>
      </c>
      <c r="I16" s="23">
        <v>4897908</v>
      </c>
      <c r="J16" s="23">
        <f>H16-I16</f>
        <v>0</v>
      </c>
      <c r="K16" s="26" t="s">
        <v>41</v>
      </c>
      <c r="L16" s="25" t="s">
        <v>27</v>
      </c>
      <c r="M16" s="27" t="s">
        <v>28</v>
      </c>
      <c r="N16" s="27" t="s">
        <v>29</v>
      </c>
      <c r="O16" s="25" t="s">
        <v>30</v>
      </c>
      <c r="P16" s="25" t="s">
        <v>30</v>
      </c>
      <c r="Q16" s="25"/>
      <c r="R16" s="21"/>
      <c r="S16" s="21"/>
    </row>
    <row r="17" spans="1:19" s="28" customFormat="1" ht="31.5" x14ac:dyDescent="0.25">
      <c r="A17" s="29" t="s">
        <v>287</v>
      </c>
      <c r="B17" s="21"/>
      <c r="C17" s="22">
        <v>3995000</v>
      </c>
      <c r="D17" s="22">
        <v>1405000</v>
      </c>
      <c r="E17" s="23">
        <v>1458818</v>
      </c>
      <c r="F17" s="30" t="s">
        <v>42</v>
      </c>
      <c r="G17" s="25" t="s">
        <v>27</v>
      </c>
      <c r="H17" s="23">
        <v>0</v>
      </c>
      <c r="I17" s="23">
        <v>0</v>
      </c>
      <c r="J17" s="23">
        <f>H17-I17</f>
        <v>0</v>
      </c>
      <c r="K17" s="26" t="s">
        <v>43</v>
      </c>
      <c r="L17" s="25" t="s">
        <v>27</v>
      </c>
      <c r="M17" s="27" t="s">
        <v>28</v>
      </c>
      <c r="N17" s="27" t="s">
        <v>29</v>
      </c>
      <c r="O17" s="25" t="s">
        <v>30</v>
      </c>
      <c r="P17" s="25" t="s">
        <v>30</v>
      </c>
      <c r="Q17" s="25"/>
      <c r="R17" s="21"/>
      <c r="S17" s="21"/>
    </row>
    <row r="18" spans="1:19" s="28" customFormat="1" ht="31.5" x14ac:dyDescent="0.25">
      <c r="A18" s="29" t="s">
        <v>288</v>
      </c>
      <c r="B18" s="21"/>
      <c r="C18" s="22">
        <v>7390000</v>
      </c>
      <c r="D18" s="22">
        <v>5765000</v>
      </c>
      <c r="E18" s="23">
        <v>7143473</v>
      </c>
      <c r="F18" s="30" t="s">
        <v>44</v>
      </c>
      <c r="G18" s="25" t="s">
        <v>27</v>
      </c>
      <c r="H18" s="23">
        <v>7606321</v>
      </c>
      <c r="I18" s="23">
        <v>7606321</v>
      </c>
      <c r="J18" s="23">
        <f>H18-I18</f>
        <v>0</v>
      </c>
      <c r="K18" s="26" t="s">
        <v>45</v>
      </c>
      <c r="L18" s="25" t="s">
        <v>27</v>
      </c>
      <c r="M18" s="27" t="s">
        <v>28</v>
      </c>
      <c r="N18" s="27" t="s">
        <v>29</v>
      </c>
      <c r="O18" s="25" t="s">
        <v>30</v>
      </c>
      <c r="P18" s="25" t="s">
        <v>30</v>
      </c>
      <c r="Q18" s="25"/>
      <c r="R18" s="21"/>
      <c r="S18" s="21"/>
    </row>
    <row r="19" spans="1:19" s="28" customFormat="1" ht="31.5" x14ac:dyDescent="0.25">
      <c r="A19" s="29" t="s">
        <v>289</v>
      </c>
      <c r="B19" s="21"/>
      <c r="C19" s="22">
        <v>2975000</v>
      </c>
      <c r="D19" s="22">
        <v>1820000</v>
      </c>
      <c r="E19" s="23">
        <v>1875702</v>
      </c>
      <c r="F19" s="30" t="s">
        <v>46</v>
      </c>
      <c r="G19" s="25" t="s">
        <v>27</v>
      </c>
      <c r="H19" s="23">
        <v>2975000</v>
      </c>
      <c r="I19" s="23">
        <v>2975000</v>
      </c>
      <c r="J19" s="23">
        <f>H19-I19</f>
        <v>0</v>
      </c>
      <c r="K19" s="26" t="s">
        <v>47</v>
      </c>
      <c r="L19" s="25" t="s">
        <v>27</v>
      </c>
      <c r="M19" s="27" t="s">
        <v>28</v>
      </c>
      <c r="N19" s="27" t="s">
        <v>29</v>
      </c>
      <c r="O19" s="25" t="s">
        <v>30</v>
      </c>
      <c r="P19" s="25" t="s">
        <v>30</v>
      </c>
      <c r="Q19" s="25"/>
      <c r="R19" s="21"/>
      <c r="S19" s="21"/>
    </row>
    <row r="20" spans="1:19" s="28" customFormat="1" x14ac:dyDescent="0.25">
      <c r="A20" s="21" t="s">
        <v>290</v>
      </c>
      <c r="B20" s="21"/>
      <c r="C20" s="22">
        <v>7625000</v>
      </c>
      <c r="D20" s="22">
        <v>6770000</v>
      </c>
      <c r="E20" s="23">
        <v>8758191</v>
      </c>
      <c r="F20" s="30" t="s">
        <v>48</v>
      </c>
      <c r="G20" s="25" t="s">
        <v>27</v>
      </c>
      <c r="H20" s="23">
        <v>7827564</v>
      </c>
      <c r="I20" s="23">
        <v>4788863</v>
      </c>
      <c r="J20" s="23">
        <f>H20-I20</f>
        <v>3038701</v>
      </c>
      <c r="K20" s="26" t="s">
        <v>49</v>
      </c>
      <c r="L20" s="25" t="s">
        <v>27</v>
      </c>
      <c r="M20" s="27" t="s">
        <v>28</v>
      </c>
      <c r="N20" s="27" t="s">
        <v>29</v>
      </c>
      <c r="O20" s="25" t="s">
        <v>30</v>
      </c>
      <c r="P20" s="25" t="s">
        <v>30</v>
      </c>
      <c r="Q20" s="25"/>
      <c r="R20" s="21"/>
      <c r="S20" s="21"/>
    </row>
    <row r="21" spans="1:19" s="28" customFormat="1" x14ac:dyDescent="0.25">
      <c r="A21" s="29" t="s">
        <v>291</v>
      </c>
      <c r="B21" s="21"/>
      <c r="C21" s="22">
        <v>9160000</v>
      </c>
      <c r="D21" s="22">
        <v>9040000</v>
      </c>
      <c r="E21" s="23">
        <v>13838044</v>
      </c>
      <c r="F21" s="30" t="s">
        <v>50</v>
      </c>
      <c r="G21" s="25" t="s">
        <v>27</v>
      </c>
      <c r="H21" s="23">
        <v>9800000</v>
      </c>
      <c r="I21" s="23">
        <v>1262300</v>
      </c>
      <c r="J21" s="23">
        <f>H21-I21</f>
        <v>8537700</v>
      </c>
      <c r="K21" s="26" t="s">
        <v>51</v>
      </c>
      <c r="L21" s="25" t="s">
        <v>27</v>
      </c>
      <c r="M21" s="27" t="s">
        <v>28</v>
      </c>
      <c r="N21" s="27" t="s">
        <v>29</v>
      </c>
      <c r="O21" s="25" t="s">
        <v>30</v>
      </c>
      <c r="P21" s="25" t="s">
        <v>30</v>
      </c>
      <c r="Q21" s="25"/>
      <c r="R21" s="21"/>
      <c r="S21" s="21"/>
    </row>
    <row r="22" spans="1:19" s="28" customFormat="1" x14ac:dyDescent="0.25">
      <c r="A22" s="29" t="s">
        <v>278</v>
      </c>
      <c r="C22" s="22">
        <v>4230000</v>
      </c>
      <c r="D22" s="22">
        <v>4230000</v>
      </c>
      <c r="E22" s="23">
        <v>6507344</v>
      </c>
      <c r="F22" s="30" t="s">
        <v>279</v>
      </c>
      <c r="G22" s="25" t="s">
        <v>27</v>
      </c>
      <c r="H22" s="23">
        <v>4594243</v>
      </c>
      <c r="I22" s="23">
        <v>398916</v>
      </c>
      <c r="J22" s="23">
        <f>H22-I22</f>
        <v>4195327</v>
      </c>
      <c r="K22" s="26" t="s">
        <v>280</v>
      </c>
      <c r="L22" s="25" t="s">
        <v>27</v>
      </c>
      <c r="M22" s="27" t="s">
        <v>28</v>
      </c>
      <c r="N22" s="27" t="s">
        <v>29</v>
      </c>
      <c r="O22" s="25" t="s">
        <v>30</v>
      </c>
      <c r="P22" s="25" t="s">
        <v>30</v>
      </c>
      <c r="Q22" s="25"/>
      <c r="R22" s="21"/>
      <c r="S22" s="21"/>
    </row>
    <row r="23" spans="1:19" s="28" customFormat="1" x14ac:dyDescent="0.25">
      <c r="A23" s="21"/>
      <c r="B23" s="21"/>
      <c r="C23" s="22">
        <v>0</v>
      </c>
      <c r="D23" s="22">
        <v>0</v>
      </c>
      <c r="E23" s="23">
        <v>0</v>
      </c>
      <c r="F23" s="24"/>
      <c r="G23" s="25"/>
      <c r="H23" s="23">
        <v>0</v>
      </c>
      <c r="I23" s="23">
        <v>0</v>
      </c>
      <c r="J23" s="23">
        <f t="shared" ref="J23:J75" si="0">H23-I23</f>
        <v>0</v>
      </c>
      <c r="K23" s="26"/>
      <c r="L23" s="25"/>
      <c r="M23" s="27"/>
      <c r="N23" s="27"/>
      <c r="O23" s="25"/>
      <c r="P23" s="25"/>
      <c r="Q23" s="25"/>
      <c r="R23" s="21"/>
      <c r="S23" s="21"/>
    </row>
    <row r="24" spans="1:19" s="28" customFormat="1" x14ac:dyDescent="0.25">
      <c r="A24" s="21"/>
      <c r="B24" s="21"/>
      <c r="C24" s="22">
        <v>0</v>
      </c>
      <c r="D24" s="22">
        <v>0</v>
      </c>
      <c r="E24" s="23">
        <v>0</v>
      </c>
      <c r="F24" s="24"/>
      <c r="G24" s="25"/>
      <c r="H24" s="23">
        <v>0</v>
      </c>
      <c r="I24" s="23">
        <v>0</v>
      </c>
      <c r="J24" s="23">
        <f t="shared" si="0"/>
        <v>0</v>
      </c>
      <c r="K24" s="26"/>
      <c r="L24" s="25"/>
      <c r="M24" s="27"/>
      <c r="N24" s="27"/>
      <c r="O24" s="25"/>
      <c r="P24" s="25"/>
      <c r="Q24" s="25"/>
      <c r="R24" s="21"/>
      <c r="S24" s="21"/>
    </row>
    <row r="25" spans="1:19" s="28" customFormat="1" x14ac:dyDescent="0.25">
      <c r="A25" s="21"/>
      <c r="B25" s="21"/>
      <c r="C25" s="22">
        <v>0</v>
      </c>
      <c r="D25" s="22">
        <v>0</v>
      </c>
      <c r="E25" s="23">
        <v>0</v>
      </c>
      <c r="F25" s="24"/>
      <c r="G25" s="25"/>
      <c r="H25" s="23">
        <v>0</v>
      </c>
      <c r="I25" s="23">
        <v>0</v>
      </c>
      <c r="J25" s="23">
        <f t="shared" si="0"/>
        <v>0</v>
      </c>
      <c r="K25" s="26"/>
      <c r="L25" s="25"/>
      <c r="M25" s="27"/>
      <c r="N25" s="27"/>
      <c r="O25" s="25"/>
      <c r="P25" s="25"/>
      <c r="Q25" s="25"/>
      <c r="R25" s="21"/>
      <c r="S25" s="21"/>
    </row>
    <row r="26" spans="1:19" s="28" customFormat="1" x14ac:dyDescent="0.25">
      <c r="A26" s="21"/>
      <c r="B26" s="21"/>
      <c r="C26" s="22">
        <v>0</v>
      </c>
      <c r="D26" s="22">
        <v>0</v>
      </c>
      <c r="E26" s="23">
        <v>0</v>
      </c>
      <c r="F26" s="24"/>
      <c r="G26" s="25"/>
      <c r="H26" s="23">
        <v>0</v>
      </c>
      <c r="I26" s="23">
        <v>0</v>
      </c>
      <c r="J26" s="23">
        <f t="shared" si="0"/>
        <v>0</v>
      </c>
      <c r="K26" s="26"/>
      <c r="L26" s="25"/>
      <c r="M26" s="27"/>
      <c r="N26" s="27"/>
      <c r="O26" s="25"/>
      <c r="P26" s="25"/>
      <c r="Q26" s="25"/>
      <c r="R26" s="21"/>
      <c r="S26" s="21"/>
    </row>
    <row r="27" spans="1:19" s="28" customFormat="1" x14ac:dyDescent="0.25">
      <c r="A27" s="21"/>
      <c r="B27" s="21"/>
      <c r="C27" s="22">
        <v>0</v>
      </c>
      <c r="D27" s="22">
        <v>0</v>
      </c>
      <c r="E27" s="23">
        <v>0</v>
      </c>
      <c r="F27" s="24"/>
      <c r="G27" s="25"/>
      <c r="H27" s="23">
        <v>0</v>
      </c>
      <c r="I27" s="23">
        <v>0</v>
      </c>
      <c r="J27" s="23">
        <f t="shared" si="0"/>
        <v>0</v>
      </c>
      <c r="K27" s="26"/>
      <c r="L27" s="25"/>
      <c r="M27" s="27"/>
      <c r="N27" s="27"/>
      <c r="O27" s="25"/>
      <c r="P27" s="25"/>
      <c r="Q27" s="25"/>
      <c r="R27" s="21"/>
      <c r="S27" s="21"/>
    </row>
    <row r="28" spans="1:19" s="28" customFormat="1" x14ac:dyDescent="0.25">
      <c r="A28" s="21"/>
      <c r="B28" s="21"/>
      <c r="C28" s="22">
        <v>0</v>
      </c>
      <c r="D28" s="22">
        <v>0</v>
      </c>
      <c r="E28" s="23">
        <v>0</v>
      </c>
      <c r="F28" s="24"/>
      <c r="G28" s="25"/>
      <c r="H28" s="23">
        <v>0</v>
      </c>
      <c r="I28" s="23">
        <v>0</v>
      </c>
      <c r="J28" s="23">
        <f t="shared" si="0"/>
        <v>0</v>
      </c>
      <c r="K28" s="26"/>
      <c r="L28" s="25"/>
      <c r="M28" s="27"/>
      <c r="N28" s="27"/>
      <c r="O28" s="25"/>
      <c r="P28" s="25"/>
      <c r="Q28" s="25"/>
      <c r="R28" s="21"/>
      <c r="S28" s="21"/>
    </row>
    <row r="29" spans="1:19" s="28" customFormat="1" x14ac:dyDescent="0.25">
      <c r="A29" s="21"/>
      <c r="B29" s="21"/>
      <c r="C29" s="22">
        <v>0</v>
      </c>
      <c r="D29" s="22">
        <v>0</v>
      </c>
      <c r="E29" s="23">
        <v>0</v>
      </c>
      <c r="F29" s="24"/>
      <c r="G29" s="25"/>
      <c r="H29" s="23">
        <v>0</v>
      </c>
      <c r="I29" s="23">
        <v>0</v>
      </c>
      <c r="J29" s="23">
        <f t="shared" si="0"/>
        <v>0</v>
      </c>
      <c r="K29" s="26"/>
      <c r="L29" s="25"/>
      <c r="M29" s="27"/>
      <c r="N29" s="27"/>
      <c r="O29" s="25"/>
      <c r="P29" s="25"/>
      <c r="Q29" s="25"/>
      <c r="R29" s="21"/>
      <c r="S29" s="21"/>
    </row>
    <row r="30" spans="1:19" s="28" customFormat="1" x14ac:dyDescent="0.25">
      <c r="A30" s="21"/>
      <c r="B30" s="21"/>
      <c r="C30" s="22">
        <v>0</v>
      </c>
      <c r="D30" s="22">
        <v>0</v>
      </c>
      <c r="E30" s="23">
        <v>0</v>
      </c>
      <c r="F30" s="24"/>
      <c r="G30" s="25"/>
      <c r="H30" s="23">
        <v>0</v>
      </c>
      <c r="I30" s="23">
        <v>0</v>
      </c>
      <c r="J30" s="23">
        <f t="shared" si="0"/>
        <v>0</v>
      </c>
      <c r="K30" s="26"/>
      <c r="L30" s="25"/>
      <c r="M30" s="27"/>
      <c r="N30" s="27"/>
      <c r="O30" s="25"/>
      <c r="P30" s="25"/>
      <c r="Q30" s="25"/>
      <c r="R30" s="21"/>
      <c r="S30" s="21"/>
    </row>
    <row r="31" spans="1:19" s="28" customFormat="1" x14ac:dyDescent="0.25">
      <c r="A31" s="21"/>
      <c r="B31" s="21"/>
      <c r="C31" s="22">
        <v>0</v>
      </c>
      <c r="D31" s="22">
        <v>0</v>
      </c>
      <c r="E31" s="23">
        <v>0</v>
      </c>
      <c r="F31" s="24"/>
      <c r="G31" s="25"/>
      <c r="H31" s="23">
        <v>0</v>
      </c>
      <c r="I31" s="23">
        <v>0</v>
      </c>
      <c r="J31" s="23">
        <f t="shared" si="0"/>
        <v>0</v>
      </c>
      <c r="K31" s="26"/>
      <c r="L31" s="25"/>
      <c r="M31" s="27"/>
      <c r="N31" s="27"/>
      <c r="O31" s="25"/>
      <c r="P31" s="25"/>
      <c r="Q31" s="25"/>
      <c r="R31" s="21"/>
      <c r="S31" s="21"/>
    </row>
    <row r="32" spans="1:19" s="28" customFormat="1" x14ac:dyDescent="0.25">
      <c r="A32" s="21"/>
      <c r="B32" s="21"/>
      <c r="C32" s="22">
        <v>0</v>
      </c>
      <c r="D32" s="22">
        <v>0</v>
      </c>
      <c r="E32" s="23">
        <v>0</v>
      </c>
      <c r="F32" s="24"/>
      <c r="G32" s="25"/>
      <c r="H32" s="23">
        <v>0</v>
      </c>
      <c r="I32" s="23">
        <v>0</v>
      </c>
      <c r="J32" s="23">
        <f t="shared" si="0"/>
        <v>0</v>
      </c>
      <c r="K32" s="26"/>
      <c r="L32" s="25"/>
      <c r="M32" s="27"/>
      <c r="N32" s="27"/>
      <c r="O32" s="25"/>
      <c r="P32" s="25"/>
      <c r="Q32" s="25"/>
      <c r="R32" s="21"/>
      <c r="S32" s="21"/>
    </row>
    <row r="33" spans="1:19" s="28" customFormat="1" x14ac:dyDescent="0.25">
      <c r="A33" s="21"/>
      <c r="B33" s="21"/>
      <c r="C33" s="22">
        <v>0</v>
      </c>
      <c r="D33" s="22">
        <v>0</v>
      </c>
      <c r="E33" s="23">
        <v>0</v>
      </c>
      <c r="F33" s="24"/>
      <c r="G33" s="25"/>
      <c r="H33" s="23">
        <v>0</v>
      </c>
      <c r="I33" s="23">
        <v>0</v>
      </c>
      <c r="J33" s="23">
        <f t="shared" si="0"/>
        <v>0</v>
      </c>
      <c r="K33" s="26"/>
      <c r="L33" s="25"/>
      <c r="M33" s="27"/>
      <c r="N33" s="27"/>
      <c r="O33" s="25"/>
      <c r="P33" s="25"/>
      <c r="Q33" s="25"/>
      <c r="R33" s="21"/>
      <c r="S33" s="21"/>
    </row>
    <row r="34" spans="1:19" s="28" customFormat="1" x14ac:dyDescent="0.25">
      <c r="A34" s="21"/>
      <c r="B34" s="21"/>
      <c r="C34" s="22">
        <v>0</v>
      </c>
      <c r="D34" s="22">
        <v>0</v>
      </c>
      <c r="E34" s="23">
        <v>0</v>
      </c>
      <c r="F34" s="24"/>
      <c r="G34" s="25"/>
      <c r="H34" s="23">
        <v>0</v>
      </c>
      <c r="I34" s="23">
        <v>0</v>
      </c>
      <c r="J34" s="23">
        <f t="shared" si="0"/>
        <v>0</v>
      </c>
      <c r="K34" s="26"/>
      <c r="L34" s="25"/>
      <c r="M34" s="27"/>
      <c r="N34" s="27"/>
      <c r="O34" s="25"/>
      <c r="P34" s="25"/>
      <c r="Q34" s="25"/>
      <c r="R34" s="21"/>
      <c r="S34" s="21"/>
    </row>
    <row r="35" spans="1:19" s="28" customFormat="1" x14ac:dyDescent="0.25">
      <c r="A35" s="21"/>
      <c r="B35" s="21"/>
      <c r="C35" s="22">
        <v>0</v>
      </c>
      <c r="D35" s="22">
        <v>0</v>
      </c>
      <c r="E35" s="23">
        <v>0</v>
      </c>
      <c r="F35" s="24"/>
      <c r="G35" s="25"/>
      <c r="H35" s="23">
        <v>0</v>
      </c>
      <c r="I35" s="23">
        <v>0</v>
      </c>
      <c r="J35" s="23">
        <f t="shared" si="0"/>
        <v>0</v>
      </c>
      <c r="K35" s="26"/>
      <c r="L35" s="25"/>
      <c r="M35" s="27"/>
      <c r="N35" s="27"/>
      <c r="O35" s="25"/>
      <c r="P35" s="25"/>
      <c r="Q35" s="25"/>
      <c r="R35" s="21"/>
      <c r="S35" s="21"/>
    </row>
    <row r="36" spans="1:19" s="28" customFormat="1" x14ac:dyDescent="0.25">
      <c r="A36" s="21"/>
      <c r="B36" s="21"/>
      <c r="C36" s="22">
        <v>0</v>
      </c>
      <c r="D36" s="22">
        <v>0</v>
      </c>
      <c r="E36" s="23">
        <v>0</v>
      </c>
      <c r="F36" s="24"/>
      <c r="G36" s="25"/>
      <c r="H36" s="23">
        <v>0</v>
      </c>
      <c r="I36" s="23">
        <v>0</v>
      </c>
      <c r="J36" s="23">
        <f t="shared" si="0"/>
        <v>0</v>
      </c>
      <c r="K36" s="26"/>
      <c r="L36" s="25"/>
      <c r="M36" s="27"/>
      <c r="N36" s="27"/>
      <c r="O36" s="25"/>
      <c r="P36" s="25"/>
      <c r="Q36" s="25"/>
      <c r="R36" s="21"/>
      <c r="S36" s="21"/>
    </row>
    <row r="37" spans="1:19" s="28" customFormat="1" x14ac:dyDescent="0.25">
      <c r="A37" s="21"/>
      <c r="B37" s="21"/>
      <c r="C37" s="22">
        <v>0</v>
      </c>
      <c r="D37" s="22">
        <v>0</v>
      </c>
      <c r="E37" s="23">
        <v>0</v>
      </c>
      <c r="F37" s="24"/>
      <c r="G37" s="25"/>
      <c r="H37" s="23">
        <v>0</v>
      </c>
      <c r="I37" s="23">
        <v>0</v>
      </c>
      <c r="J37" s="23">
        <f t="shared" si="0"/>
        <v>0</v>
      </c>
      <c r="K37" s="26"/>
      <c r="L37" s="25"/>
      <c r="M37" s="27"/>
      <c r="N37" s="27"/>
      <c r="O37" s="25"/>
      <c r="P37" s="25"/>
      <c r="Q37" s="25"/>
      <c r="R37" s="21"/>
      <c r="S37" s="21"/>
    </row>
    <row r="38" spans="1:19" s="28" customFormat="1" x14ac:dyDescent="0.25">
      <c r="A38" s="21"/>
      <c r="B38" s="21"/>
      <c r="C38" s="22">
        <v>0</v>
      </c>
      <c r="D38" s="22">
        <v>0</v>
      </c>
      <c r="E38" s="23">
        <v>0</v>
      </c>
      <c r="F38" s="24"/>
      <c r="G38" s="25"/>
      <c r="H38" s="23">
        <v>0</v>
      </c>
      <c r="I38" s="23">
        <v>0</v>
      </c>
      <c r="J38" s="23">
        <f t="shared" si="0"/>
        <v>0</v>
      </c>
      <c r="K38" s="26"/>
      <c r="L38" s="25"/>
      <c r="M38" s="27"/>
      <c r="N38" s="27"/>
      <c r="O38" s="25"/>
      <c r="P38" s="25"/>
      <c r="Q38" s="25"/>
      <c r="R38" s="21"/>
      <c r="S38" s="21"/>
    </row>
    <row r="39" spans="1:19" s="28" customFormat="1" x14ac:dyDescent="0.25">
      <c r="A39" s="21"/>
      <c r="B39" s="21"/>
      <c r="C39" s="22">
        <v>0</v>
      </c>
      <c r="D39" s="22">
        <v>0</v>
      </c>
      <c r="E39" s="23">
        <v>0</v>
      </c>
      <c r="F39" s="24"/>
      <c r="G39" s="25"/>
      <c r="H39" s="23">
        <v>0</v>
      </c>
      <c r="I39" s="23">
        <v>0</v>
      </c>
      <c r="J39" s="23">
        <f t="shared" si="0"/>
        <v>0</v>
      </c>
      <c r="K39" s="26"/>
      <c r="L39" s="25"/>
      <c r="M39" s="27"/>
      <c r="N39" s="27"/>
      <c r="O39" s="25"/>
      <c r="P39" s="25"/>
      <c r="Q39" s="25"/>
      <c r="R39" s="21"/>
      <c r="S39" s="21"/>
    </row>
    <row r="40" spans="1:19" s="28" customFormat="1" x14ac:dyDescent="0.25">
      <c r="A40" s="21"/>
      <c r="B40" s="21"/>
      <c r="C40" s="22">
        <v>0</v>
      </c>
      <c r="D40" s="22">
        <v>0</v>
      </c>
      <c r="E40" s="23">
        <v>0</v>
      </c>
      <c r="F40" s="24"/>
      <c r="G40" s="25"/>
      <c r="H40" s="23">
        <v>0</v>
      </c>
      <c r="I40" s="23">
        <v>0</v>
      </c>
      <c r="J40" s="23">
        <f t="shared" si="0"/>
        <v>0</v>
      </c>
      <c r="K40" s="26"/>
      <c r="L40" s="25"/>
      <c r="M40" s="27"/>
      <c r="N40" s="27"/>
      <c r="O40" s="25"/>
      <c r="P40" s="25"/>
      <c r="Q40" s="25"/>
      <c r="R40" s="21"/>
      <c r="S40" s="21"/>
    </row>
    <row r="41" spans="1:19" s="28" customFormat="1" x14ac:dyDescent="0.25">
      <c r="A41" s="21"/>
      <c r="B41" s="21"/>
      <c r="C41" s="22">
        <v>0</v>
      </c>
      <c r="D41" s="22">
        <v>0</v>
      </c>
      <c r="E41" s="23">
        <v>0</v>
      </c>
      <c r="F41" s="24"/>
      <c r="G41" s="25"/>
      <c r="H41" s="23">
        <v>0</v>
      </c>
      <c r="I41" s="23">
        <v>0</v>
      </c>
      <c r="J41" s="23">
        <f t="shared" si="0"/>
        <v>0</v>
      </c>
      <c r="K41" s="26"/>
      <c r="L41" s="25"/>
      <c r="M41" s="27"/>
      <c r="N41" s="27"/>
      <c r="O41" s="25"/>
      <c r="P41" s="25"/>
      <c r="Q41" s="25"/>
      <c r="R41" s="21"/>
      <c r="S41" s="21"/>
    </row>
    <row r="42" spans="1:19" s="28" customFormat="1" x14ac:dyDescent="0.25">
      <c r="A42" s="21"/>
      <c r="B42" s="21"/>
      <c r="C42" s="22">
        <v>0</v>
      </c>
      <c r="D42" s="22">
        <v>0</v>
      </c>
      <c r="E42" s="23">
        <v>0</v>
      </c>
      <c r="F42" s="24"/>
      <c r="G42" s="25"/>
      <c r="H42" s="23">
        <v>0</v>
      </c>
      <c r="I42" s="23">
        <v>0</v>
      </c>
      <c r="J42" s="23">
        <f t="shared" si="0"/>
        <v>0</v>
      </c>
      <c r="K42" s="26"/>
      <c r="L42" s="25"/>
      <c r="M42" s="27"/>
      <c r="N42" s="27"/>
      <c r="O42" s="25"/>
      <c r="P42" s="25"/>
      <c r="Q42" s="25"/>
      <c r="R42" s="21"/>
      <c r="S42" s="21"/>
    </row>
    <row r="43" spans="1:19" s="28" customFormat="1" x14ac:dyDescent="0.25">
      <c r="A43" s="21"/>
      <c r="B43" s="21"/>
      <c r="C43" s="22">
        <v>0</v>
      </c>
      <c r="D43" s="22">
        <v>0</v>
      </c>
      <c r="E43" s="23">
        <v>0</v>
      </c>
      <c r="F43" s="24"/>
      <c r="G43" s="25"/>
      <c r="H43" s="23">
        <v>0</v>
      </c>
      <c r="I43" s="23">
        <v>0</v>
      </c>
      <c r="J43" s="23">
        <f t="shared" si="0"/>
        <v>0</v>
      </c>
      <c r="K43" s="26"/>
      <c r="L43" s="25"/>
      <c r="M43" s="27"/>
      <c r="N43" s="27"/>
      <c r="O43" s="25"/>
      <c r="P43" s="25"/>
      <c r="Q43" s="25"/>
      <c r="R43" s="21"/>
      <c r="S43" s="21"/>
    </row>
    <row r="44" spans="1:19" s="28" customFormat="1" x14ac:dyDescent="0.25">
      <c r="A44" s="21"/>
      <c r="B44" s="21"/>
      <c r="C44" s="22">
        <v>0</v>
      </c>
      <c r="D44" s="22">
        <v>0</v>
      </c>
      <c r="E44" s="23">
        <v>0</v>
      </c>
      <c r="F44" s="24"/>
      <c r="G44" s="25"/>
      <c r="H44" s="23">
        <v>0</v>
      </c>
      <c r="I44" s="23">
        <v>0</v>
      </c>
      <c r="J44" s="23">
        <f t="shared" si="0"/>
        <v>0</v>
      </c>
      <c r="K44" s="26"/>
      <c r="L44" s="25"/>
      <c r="M44" s="27"/>
      <c r="N44" s="27"/>
      <c r="O44" s="25"/>
      <c r="P44" s="25"/>
      <c r="Q44" s="25"/>
      <c r="R44" s="21"/>
      <c r="S44" s="21"/>
    </row>
    <row r="45" spans="1:19" s="28" customFormat="1" x14ac:dyDescent="0.25">
      <c r="A45" s="21"/>
      <c r="B45" s="21"/>
      <c r="C45" s="22">
        <v>0</v>
      </c>
      <c r="D45" s="22">
        <v>0</v>
      </c>
      <c r="E45" s="23">
        <v>0</v>
      </c>
      <c r="F45" s="24"/>
      <c r="G45" s="25"/>
      <c r="H45" s="23">
        <v>0</v>
      </c>
      <c r="I45" s="23">
        <v>0</v>
      </c>
      <c r="J45" s="23">
        <f t="shared" si="0"/>
        <v>0</v>
      </c>
      <c r="K45" s="26"/>
      <c r="L45" s="25"/>
      <c r="M45" s="27"/>
      <c r="N45" s="27"/>
      <c r="O45" s="25"/>
      <c r="P45" s="25"/>
      <c r="Q45" s="25"/>
      <c r="R45" s="21"/>
      <c r="S45" s="21"/>
    </row>
    <row r="46" spans="1:19" s="28" customFormat="1" x14ac:dyDescent="0.25">
      <c r="A46" s="21"/>
      <c r="B46" s="21"/>
      <c r="C46" s="22">
        <v>0</v>
      </c>
      <c r="D46" s="22">
        <v>0</v>
      </c>
      <c r="E46" s="23">
        <v>0</v>
      </c>
      <c r="F46" s="24"/>
      <c r="G46" s="25"/>
      <c r="H46" s="23">
        <v>0</v>
      </c>
      <c r="I46" s="23">
        <v>0</v>
      </c>
      <c r="J46" s="23">
        <f t="shared" si="0"/>
        <v>0</v>
      </c>
      <c r="K46" s="26"/>
      <c r="L46" s="25"/>
      <c r="M46" s="27"/>
      <c r="N46" s="27"/>
      <c r="O46" s="25"/>
      <c r="P46" s="25"/>
      <c r="Q46" s="25"/>
      <c r="R46" s="21"/>
      <c r="S46" s="21"/>
    </row>
    <row r="47" spans="1:19" s="28" customFormat="1" x14ac:dyDescent="0.25">
      <c r="A47" s="21"/>
      <c r="B47" s="21"/>
      <c r="C47" s="22">
        <v>0</v>
      </c>
      <c r="D47" s="22">
        <v>0</v>
      </c>
      <c r="E47" s="23">
        <v>0</v>
      </c>
      <c r="F47" s="24"/>
      <c r="G47" s="25"/>
      <c r="H47" s="23">
        <v>0</v>
      </c>
      <c r="I47" s="23">
        <v>0</v>
      </c>
      <c r="J47" s="23">
        <f t="shared" si="0"/>
        <v>0</v>
      </c>
      <c r="K47" s="26"/>
      <c r="L47" s="25"/>
      <c r="M47" s="27"/>
      <c r="N47" s="27"/>
      <c r="O47" s="25"/>
      <c r="P47" s="25"/>
      <c r="Q47" s="25"/>
      <c r="R47" s="21"/>
      <c r="S47" s="21"/>
    </row>
    <row r="48" spans="1:19" s="28" customFormat="1" x14ac:dyDescent="0.25">
      <c r="A48" s="21"/>
      <c r="B48" s="21"/>
      <c r="C48" s="22">
        <v>0</v>
      </c>
      <c r="D48" s="22">
        <v>0</v>
      </c>
      <c r="E48" s="23">
        <v>0</v>
      </c>
      <c r="F48" s="24"/>
      <c r="G48" s="25"/>
      <c r="H48" s="23">
        <v>0</v>
      </c>
      <c r="I48" s="23">
        <v>0</v>
      </c>
      <c r="J48" s="23">
        <f t="shared" si="0"/>
        <v>0</v>
      </c>
      <c r="K48" s="26"/>
      <c r="L48" s="25"/>
      <c r="M48" s="27"/>
      <c r="N48" s="27"/>
      <c r="O48" s="25"/>
      <c r="P48" s="25"/>
      <c r="Q48" s="25"/>
      <c r="R48" s="21"/>
      <c r="S48" s="21"/>
    </row>
    <row r="49" spans="1:19" s="28" customFormat="1" x14ac:dyDescent="0.25">
      <c r="A49" s="21"/>
      <c r="B49" s="21"/>
      <c r="C49" s="22">
        <v>0</v>
      </c>
      <c r="D49" s="22">
        <v>0</v>
      </c>
      <c r="E49" s="23">
        <v>0</v>
      </c>
      <c r="F49" s="24"/>
      <c r="G49" s="25"/>
      <c r="H49" s="23">
        <v>0</v>
      </c>
      <c r="I49" s="23">
        <v>0</v>
      </c>
      <c r="J49" s="23">
        <f t="shared" si="0"/>
        <v>0</v>
      </c>
      <c r="K49" s="26"/>
      <c r="L49" s="25"/>
      <c r="M49" s="27"/>
      <c r="N49" s="27"/>
      <c r="O49" s="25"/>
      <c r="P49" s="25"/>
      <c r="Q49" s="25"/>
      <c r="R49" s="21"/>
      <c r="S49" s="21"/>
    </row>
    <row r="50" spans="1:19" s="28" customFormat="1" x14ac:dyDescent="0.25">
      <c r="A50" s="21"/>
      <c r="B50" s="21"/>
      <c r="C50" s="22">
        <v>0</v>
      </c>
      <c r="D50" s="22">
        <v>0</v>
      </c>
      <c r="E50" s="23">
        <v>0</v>
      </c>
      <c r="F50" s="24"/>
      <c r="G50" s="25"/>
      <c r="H50" s="23">
        <v>0</v>
      </c>
      <c r="I50" s="23">
        <v>0</v>
      </c>
      <c r="J50" s="23">
        <f t="shared" si="0"/>
        <v>0</v>
      </c>
      <c r="K50" s="26"/>
      <c r="L50" s="25"/>
      <c r="M50" s="27"/>
      <c r="N50" s="27"/>
      <c r="O50" s="25"/>
      <c r="P50" s="25"/>
      <c r="Q50" s="25"/>
      <c r="R50" s="21"/>
      <c r="S50" s="21"/>
    </row>
    <row r="51" spans="1:19" s="28" customFormat="1" x14ac:dyDescent="0.25">
      <c r="A51" s="21"/>
      <c r="B51" s="21"/>
      <c r="C51" s="22">
        <v>0</v>
      </c>
      <c r="D51" s="22">
        <v>0</v>
      </c>
      <c r="E51" s="23">
        <v>0</v>
      </c>
      <c r="F51" s="24"/>
      <c r="G51" s="25"/>
      <c r="H51" s="23">
        <v>0</v>
      </c>
      <c r="I51" s="23">
        <v>0</v>
      </c>
      <c r="J51" s="23">
        <f t="shared" si="0"/>
        <v>0</v>
      </c>
      <c r="K51" s="26"/>
      <c r="L51" s="25"/>
      <c r="M51" s="27"/>
      <c r="N51" s="27"/>
      <c r="O51" s="25"/>
      <c r="P51" s="25"/>
      <c r="Q51" s="25"/>
      <c r="R51" s="21"/>
      <c r="S51" s="21"/>
    </row>
    <row r="52" spans="1:19" s="28" customFormat="1" x14ac:dyDescent="0.25">
      <c r="A52" s="21"/>
      <c r="B52" s="21"/>
      <c r="C52" s="22">
        <v>0</v>
      </c>
      <c r="D52" s="22">
        <v>0</v>
      </c>
      <c r="E52" s="23">
        <v>0</v>
      </c>
      <c r="F52" s="24"/>
      <c r="G52" s="25"/>
      <c r="H52" s="23">
        <v>0</v>
      </c>
      <c r="I52" s="23">
        <v>0</v>
      </c>
      <c r="J52" s="23">
        <f t="shared" si="0"/>
        <v>0</v>
      </c>
      <c r="K52" s="26"/>
      <c r="L52" s="25"/>
      <c r="M52" s="27"/>
      <c r="N52" s="27"/>
      <c r="O52" s="25"/>
      <c r="P52" s="25"/>
      <c r="Q52" s="25"/>
      <c r="R52" s="21"/>
      <c r="S52" s="21"/>
    </row>
    <row r="53" spans="1:19" s="28" customFormat="1" x14ac:dyDescent="0.25">
      <c r="A53" s="21"/>
      <c r="B53" s="21"/>
      <c r="C53" s="22">
        <v>0</v>
      </c>
      <c r="D53" s="22">
        <v>0</v>
      </c>
      <c r="E53" s="23">
        <v>0</v>
      </c>
      <c r="F53" s="24"/>
      <c r="G53" s="25"/>
      <c r="H53" s="23">
        <v>0</v>
      </c>
      <c r="I53" s="23">
        <v>0</v>
      </c>
      <c r="J53" s="23">
        <f t="shared" si="0"/>
        <v>0</v>
      </c>
      <c r="K53" s="26"/>
      <c r="L53" s="25"/>
      <c r="M53" s="27"/>
      <c r="N53" s="27"/>
      <c r="O53" s="25"/>
      <c r="P53" s="25"/>
      <c r="Q53" s="25"/>
      <c r="R53" s="21"/>
      <c r="S53" s="21"/>
    </row>
    <row r="54" spans="1:19" s="28" customFormat="1" x14ac:dyDescent="0.25">
      <c r="A54" s="21"/>
      <c r="B54" s="21"/>
      <c r="C54" s="22">
        <v>0</v>
      </c>
      <c r="D54" s="22">
        <v>0</v>
      </c>
      <c r="E54" s="23">
        <v>0</v>
      </c>
      <c r="F54" s="24"/>
      <c r="G54" s="25"/>
      <c r="H54" s="23">
        <v>0</v>
      </c>
      <c r="I54" s="23">
        <v>0</v>
      </c>
      <c r="J54" s="23">
        <f t="shared" si="0"/>
        <v>0</v>
      </c>
      <c r="K54" s="26"/>
      <c r="L54" s="25"/>
      <c r="M54" s="27"/>
      <c r="N54" s="27"/>
      <c r="O54" s="25"/>
      <c r="P54" s="25"/>
      <c r="Q54" s="25"/>
      <c r="R54" s="21"/>
      <c r="S54" s="21"/>
    </row>
    <row r="55" spans="1:19" s="28" customFormat="1" x14ac:dyDescent="0.25">
      <c r="A55" s="21"/>
      <c r="B55" s="21"/>
      <c r="C55" s="22">
        <v>0</v>
      </c>
      <c r="D55" s="22">
        <v>0</v>
      </c>
      <c r="E55" s="23">
        <v>0</v>
      </c>
      <c r="F55" s="24"/>
      <c r="G55" s="25"/>
      <c r="H55" s="23">
        <v>0</v>
      </c>
      <c r="I55" s="23">
        <v>0</v>
      </c>
      <c r="J55" s="23">
        <f t="shared" si="0"/>
        <v>0</v>
      </c>
      <c r="K55" s="26"/>
      <c r="L55" s="25"/>
      <c r="M55" s="27"/>
      <c r="N55" s="27"/>
      <c r="O55" s="25"/>
      <c r="P55" s="25"/>
      <c r="Q55" s="25"/>
      <c r="R55" s="21"/>
      <c r="S55" s="21"/>
    </row>
    <row r="56" spans="1:19" s="28" customFormat="1" x14ac:dyDescent="0.25">
      <c r="A56" s="21"/>
      <c r="B56" s="21"/>
      <c r="C56" s="22">
        <v>0</v>
      </c>
      <c r="D56" s="22">
        <v>0</v>
      </c>
      <c r="E56" s="23">
        <v>0</v>
      </c>
      <c r="F56" s="24"/>
      <c r="G56" s="25"/>
      <c r="H56" s="23">
        <v>0</v>
      </c>
      <c r="I56" s="23">
        <v>0</v>
      </c>
      <c r="J56" s="23">
        <f t="shared" si="0"/>
        <v>0</v>
      </c>
      <c r="K56" s="26"/>
      <c r="L56" s="25"/>
      <c r="M56" s="27"/>
      <c r="N56" s="27"/>
      <c r="O56" s="25"/>
      <c r="P56" s="25"/>
      <c r="Q56" s="25"/>
      <c r="R56" s="21"/>
      <c r="S56" s="21"/>
    </row>
    <row r="57" spans="1:19" s="28" customFormat="1" x14ac:dyDescent="0.25">
      <c r="A57" s="21"/>
      <c r="B57" s="21"/>
      <c r="C57" s="22">
        <v>0</v>
      </c>
      <c r="D57" s="22">
        <v>0</v>
      </c>
      <c r="E57" s="23">
        <v>0</v>
      </c>
      <c r="F57" s="24"/>
      <c r="G57" s="25"/>
      <c r="H57" s="23">
        <v>0</v>
      </c>
      <c r="I57" s="23">
        <v>0</v>
      </c>
      <c r="J57" s="23">
        <f t="shared" si="0"/>
        <v>0</v>
      </c>
      <c r="K57" s="26"/>
      <c r="L57" s="25"/>
      <c r="M57" s="27"/>
      <c r="N57" s="27"/>
      <c r="O57" s="25"/>
      <c r="P57" s="25"/>
      <c r="Q57" s="25"/>
      <c r="R57" s="21"/>
      <c r="S57" s="21"/>
    </row>
    <row r="58" spans="1:19" s="28" customFormat="1" x14ac:dyDescent="0.25">
      <c r="A58" s="21"/>
      <c r="B58" s="21"/>
      <c r="C58" s="22">
        <v>0</v>
      </c>
      <c r="D58" s="22">
        <v>0</v>
      </c>
      <c r="E58" s="23">
        <v>0</v>
      </c>
      <c r="F58" s="24"/>
      <c r="G58" s="25"/>
      <c r="H58" s="23">
        <v>0</v>
      </c>
      <c r="I58" s="23">
        <v>0</v>
      </c>
      <c r="J58" s="23">
        <f t="shared" si="0"/>
        <v>0</v>
      </c>
      <c r="K58" s="26"/>
      <c r="L58" s="25"/>
      <c r="M58" s="27"/>
      <c r="N58" s="27"/>
      <c r="O58" s="25"/>
      <c r="P58" s="25"/>
      <c r="Q58" s="25"/>
      <c r="R58" s="21"/>
      <c r="S58" s="21"/>
    </row>
    <row r="59" spans="1:19" s="28" customFormat="1" x14ac:dyDescent="0.25">
      <c r="A59" s="21"/>
      <c r="B59" s="21"/>
      <c r="C59" s="22">
        <v>0</v>
      </c>
      <c r="D59" s="22">
        <v>0</v>
      </c>
      <c r="E59" s="23">
        <v>0</v>
      </c>
      <c r="F59" s="24"/>
      <c r="G59" s="25"/>
      <c r="H59" s="23">
        <v>0</v>
      </c>
      <c r="I59" s="23">
        <v>0</v>
      </c>
      <c r="J59" s="23">
        <f t="shared" si="0"/>
        <v>0</v>
      </c>
      <c r="K59" s="26"/>
      <c r="L59" s="25"/>
      <c r="M59" s="27"/>
      <c r="N59" s="27"/>
      <c r="O59" s="25"/>
      <c r="P59" s="25"/>
      <c r="Q59" s="25"/>
      <c r="R59" s="21"/>
      <c r="S59" s="21"/>
    </row>
    <row r="60" spans="1:19" s="28" customFormat="1" x14ac:dyDescent="0.25">
      <c r="A60" s="21"/>
      <c r="B60" s="21"/>
      <c r="C60" s="22">
        <v>0</v>
      </c>
      <c r="D60" s="22">
        <v>0</v>
      </c>
      <c r="E60" s="23">
        <v>0</v>
      </c>
      <c r="F60" s="24"/>
      <c r="G60" s="25"/>
      <c r="H60" s="23">
        <v>0</v>
      </c>
      <c r="I60" s="23">
        <v>0</v>
      </c>
      <c r="J60" s="23">
        <f t="shared" si="0"/>
        <v>0</v>
      </c>
      <c r="K60" s="26"/>
      <c r="L60" s="25"/>
      <c r="M60" s="27"/>
      <c r="N60" s="27"/>
      <c r="O60" s="25"/>
      <c r="P60" s="25"/>
      <c r="Q60" s="25"/>
      <c r="R60" s="21"/>
      <c r="S60" s="21"/>
    </row>
    <row r="61" spans="1:19" s="28" customFormat="1" x14ac:dyDescent="0.25">
      <c r="A61" s="21"/>
      <c r="B61" s="21"/>
      <c r="C61" s="22">
        <v>0</v>
      </c>
      <c r="D61" s="22">
        <v>0</v>
      </c>
      <c r="E61" s="23">
        <v>0</v>
      </c>
      <c r="F61" s="24"/>
      <c r="G61" s="25"/>
      <c r="H61" s="23">
        <v>0</v>
      </c>
      <c r="I61" s="23">
        <v>0</v>
      </c>
      <c r="J61" s="23">
        <f t="shared" si="0"/>
        <v>0</v>
      </c>
      <c r="K61" s="26"/>
      <c r="L61" s="25"/>
      <c r="M61" s="27"/>
      <c r="N61" s="27"/>
      <c r="O61" s="25"/>
      <c r="P61" s="25"/>
      <c r="Q61" s="25"/>
      <c r="R61" s="21"/>
      <c r="S61" s="21"/>
    </row>
    <row r="62" spans="1:19" s="28" customFormat="1" x14ac:dyDescent="0.25">
      <c r="A62" s="21"/>
      <c r="B62" s="21"/>
      <c r="C62" s="22">
        <v>0</v>
      </c>
      <c r="D62" s="22">
        <v>0</v>
      </c>
      <c r="E62" s="23">
        <v>0</v>
      </c>
      <c r="F62" s="24"/>
      <c r="G62" s="25"/>
      <c r="H62" s="23">
        <v>0</v>
      </c>
      <c r="I62" s="23">
        <v>0</v>
      </c>
      <c r="J62" s="23">
        <f t="shared" si="0"/>
        <v>0</v>
      </c>
      <c r="K62" s="26"/>
      <c r="L62" s="25"/>
      <c r="M62" s="27"/>
      <c r="N62" s="27"/>
      <c r="O62" s="25"/>
      <c r="P62" s="25"/>
      <c r="Q62" s="25"/>
      <c r="R62" s="21"/>
      <c r="S62" s="21"/>
    </row>
    <row r="63" spans="1:19" s="28" customFormat="1" x14ac:dyDescent="0.25">
      <c r="A63" s="21"/>
      <c r="B63" s="21"/>
      <c r="C63" s="22">
        <v>0</v>
      </c>
      <c r="D63" s="22">
        <v>0</v>
      </c>
      <c r="E63" s="23">
        <v>0</v>
      </c>
      <c r="F63" s="24"/>
      <c r="G63" s="25"/>
      <c r="H63" s="23">
        <v>0</v>
      </c>
      <c r="I63" s="23">
        <v>0</v>
      </c>
      <c r="J63" s="23">
        <f t="shared" si="0"/>
        <v>0</v>
      </c>
      <c r="K63" s="26"/>
      <c r="L63" s="25"/>
      <c r="M63" s="27"/>
      <c r="N63" s="27"/>
      <c r="O63" s="25"/>
      <c r="P63" s="25"/>
      <c r="Q63" s="25"/>
      <c r="R63" s="21"/>
      <c r="S63" s="21"/>
    </row>
    <row r="64" spans="1:19" s="28" customFormat="1" x14ac:dyDescent="0.25">
      <c r="A64" s="21"/>
      <c r="B64" s="21"/>
      <c r="C64" s="22">
        <v>0</v>
      </c>
      <c r="D64" s="22">
        <v>0</v>
      </c>
      <c r="E64" s="23">
        <v>0</v>
      </c>
      <c r="F64" s="24"/>
      <c r="G64" s="25"/>
      <c r="H64" s="23">
        <v>0</v>
      </c>
      <c r="I64" s="23">
        <v>0</v>
      </c>
      <c r="J64" s="23">
        <f t="shared" si="0"/>
        <v>0</v>
      </c>
      <c r="K64" s="26"/>
      <c r="L64" s="25"/>
      <c r="M64" s="27"/>
      <c r="N64" s="27"/>
      <c r="O64" s="25"/>
      <c r="P64" s="25"/>
      <c r="Q64" s="25"/>
      <c r="R64" s="21"/>
      <c r="S64" s="21"/>
    </row>
    <row r="65" spans="1:19" s="28" customFormat="1" x14ac:dyDescent="0.25">
      <c r="A65" s="21"/>
      <c r="B65" s="21"/>
      <c r="C65" s="22">
        <v>0</v>
      </c>
      <c r="D65" s="22">
        <v>0</v>
      </c>
      <c r="E65" s="23">
        <v>0</v>
      </c>
      <c r="F65" s="24"/>
      <c r="G65" s="25"/>
      <c r="H65" s="23">
        <v>0</v>
      </c>
      <c r="I65" s="23">
        <v>0</v>
      </c>
      <c r="J65" s="23">
        <f t="shared" si="0"/>
        <v>0</v>
      </c>
      <c r="K65" s="26"/>
      <c r="L65" s="25"/>
      <c r="M65" s="27"/>
      <c r="N65" s="27"/>
      <c r="O65" s="25"/>
      <c r="P65" s="25"/>
      <c r="Q65" s="25"/>
      <c r="R65" s="21"/>
      <c r="S65" s="21"/>
    </row>
    <row r="66" spans="1:19" s="28" customFormat="1" x14ac:dyDescent="0.25">
      <c r="A66" s="21"/>
      <c r="B66" s="21"/>
      <c r="C66" s="22">
        <v>0</v>
      </c>
      <c r="D66" s="22">
        <v>0</v>
      </c>
      <c r="E66" s="23">
        <v>0</v>
      </c>
      <c r="F66" s="24"/>
      <c r="G66" s="25"/>
      <c r="H66" s="23">
        <v>0</v>
      </c>
      <c r="I66" s="23">
        <v>0</v>
      </c>
      <c r="J66" s="23">
        <f t="shared" si="0"/>
        <v>0</v>
      </c>
      <c r="K66" s="26"/>
      <c r="L66" s="25"/>
      <c r="M66" s="27"/>
      <c r="N66" s="27"/>
      <c r="O66" s="25"/>
      <c r="P66" s="25"/>
      <c r="Q66" s="25"/>
      <c r="R66" s="21"/>
      <c r="S66" s="21"/>
    </row>
    <row r="67" spans="1:19" s="28" customFormat="1" x14ac:dyDescent="0.25">
      <c r="A67" s="21"/>
      <c r="B67" s="21"/>
      <c r="C67" s="22">
        <v>0</v>
      </c>
      <c r="D67" s="22">
        <v>0</v>
      </c>
      <c r="E67" s="23">
        <v>0</v>
      </c>
      <c r="F67" s="24"/>
      <c r="G67" s="25"/>
      <c r="H67" s="23">
        <v>0</v>
      </c>
      <c r="I67" s="23">
        <v>0</v>
      </c>
      <c r="J67" s="23">
        <f t="shared" si="0"/>
        <v>0</v>
      </c>
      <c r="K67" s="26"/>
      <c r="L67" s="25"/>
      <c r="M67" s="27"/>
      <c r="N67" s="27"/>
      <c r="O67" s="25"/>
      <c r="P67" s="25"/>
      <c r="Q67" s="25"/>
      <c r="R67" s="21"/>
      <c r="S67" s="21"/>
    </row>
    <row r="68" spans="1:19" s="28" customFormat="1" x14ac:dyDescent="0.25">
      <c r="A68" s="21"/>
      <c r="B68" s="21"/>
      <c r="C68" s="22">
        <v>0</v>
      </c>
      <c r="D68" s="22">
        <v>0</v>
      </c>
      <c r="E68" s="23">
        <v>0</v>
      </c>
      <c r="F68" s="24"/>
      <c r="G68" s="25"/>
      <c r="H68" s="23">
        <v>0</v>
      </c>
      <c r="I68" s="23">
        <v>0</v>
      </c>
      <c r="J68" s="23">
        <f t="shared" si="0"/>
        <v>0</v>
      </c>
      <c r="K68" s="26"/>
      <c r="L68" s="25"/>
      <c r="M68" s="27"/>
      <c r="N68" s="27"/>
      <c r="O68" s="25"/>
      <c r="P68" s="25"/>
      <c r="Q68" s="25"/>
      <c r="R68" s="21"/>
      <c r="S68" s="21"/>
    </row>
    <row r="69" spans="1:19" s="28" customFormat="1" x14ac:dyDescent="0.25">
      <c r="A69" s="21"/>
      <c r="B69" s="21"/>
      <c r="C69" s="22">
        <v>0</v>
      </c>
      <c r="D69" s="22">
        <v>0</v>
      </c>
      <c r="E69" s="23">
        <v>0</v>
      </c>
      <c r="F69" s="24"/>
      <c r="G69" s="25"/>
      <c r="H69" s="23">
        <v>0</v>
      </c>
      <c r="I69" s="23">
        <v>0</v>
      </c>
      <c r="J69" s="23">
        <f t="shared" si="0"/>
        <v>0</v>
      </c>
      <c r="K69" s="26"/>
      <c r="L69" s="25"/>
      <c r="M69" s="27"/>
      <c r="N69" s="27"/>
      <c r="O69" s="25"/>
      <c r="P69" s="25"/>
      <c r="Q69" s="25"/>
      <c r="R69" s="21"/>
      <c r="S69" s="21"/>
    </row>
    <row r="70" spans="1:19" s="28" customFormat="1" x14ac:dyDescent="0.25">
      <c r="A70" s="21"/>
      <c r="B70" s="21"/>
      <c r="C70" s="22">
        <v>0</v>
      </c>
      <c r="D70" s="22">
        <v>0</v>
      </c>
      <c r="E70" s="23">
        <v>0</v>
      </c>
      <c r="F70" s="24"/>
      <c r="G70" s="25"/>
      <c r="H70" s="23">
        <v>0</v>
      </c>
      <c r="I70" s="23">
        <v>0</v>
      </c>
      <c r="J70" s="23">
        <f t="shared" si="0"/>
        <v>0</v>
      </c>
      <c r="K70" s="26"/>
      <c r="L70" s="25"/>
      <c r="M70" s="27"/>
      <c r="N70" s="27"/>
      <c r="O70" s="25"/>
      <c r="P70" s="25"/>
      <c r="Q70" s="25"/>
      <c r="R70" s="21"/>
      <c r="S70" s="21"/>
    </row>
    <row r="71" spans="1:19" s="28" customFormat="1" x14ac:dyDescent="0.25">
      <c r="A71" s="21"/>
      <c r="B71" s="21"/>
      <c r="C71" s="22">
        <v>0</v>
      </c>
      <c r="D71" s="22">
        <v>0</v>
      </c>
      <c r="E71" s="23">
        <v>0</v>
      </c>
      <c r="F71" s="24"/>
      <c r="G71" s="25"/>
      <c r="H71" s="23">
        <v>0</v>
      </c>
      <c r="I71" s="23">
        <v>0</v>
      </c>
      <c r="J71" s="23">
        <f t="shared" si="0"/>
        <v>0</v>
      </c>
      <c r="K71" s="26"/>
      <c r="L71" s="25"/>
      <c r="M71" s="27"/>
      <c r="N71" s="27"/>
      <c r="O71" s="25"/>
      <c r="P71" s="25"/>
      <c r="Q71" s="25"/>
      <c r="R71" s="21"/>
      <c r="S71" s="21"/>
    </row>
    <row r="72" spans="1:19" s="28" customFormat="1" x14ac:dyDescent="0.25">
      <c r="A72" s="21"/>
      <c r="B72" s="21"/>
      <c r="C72" s="22">
        <v>0</v>
      </c>
      <c r="D72" s="22">
        <v>0</v>
      </c>
      <c r="E72" s="23">
        <v>0</v>
      </c>
      <c r="F72" s="24"/>
      <c r="G72" s="25"/>
      <c r="H72" s="23">
        <v>0</v>
      </c>
      <c r="I72" s="23">
        <v>0</v>
      </c>
      <c r="J72" s="23">
        <f t="shared" si="0"/>
        <v>0</v>
      </c>
      <c r="K72" s="26"/>
      <c r="L72" s="25"/>
      <c r="M72" s="27"/>
      <c r="N72" s="27"/>
      <c r="O72" s="25"/>
      <c r="P72" s="25"/>
      <c r="Q72" s="25"/>
      <c r="R72" s="21"/>
      <c r="S72" s="21"/>
    </row>
    <row r="73" spans="1:19" s="28" customFormat="1" x14ac:dyDescent="0.25">
      <c r="A73" s="21"/>
      <c r="B73" s="21"/>
      <c r="C73" s="22">
        <v>0</v>
      </c>
      <c r="D73" s="22">
        <v>0</v>
      </c>
      <c r="E73" s="23">
        <v>0</v>
      </c>
      <c r="F73" s="24"/>
      <c r="G73" s="25"/>
      <c r="H73" s="23">
        <v>0</v>
      </c>
      <c r="I73" s="23">
        <v>0</v>
      </c>
      <c r="J73" s="23">
        <f t="shared" si="0"/>
        <v>0</v>
      </c>
      <c r="K73" s="26"/>
      <c r="L73" s="25"/>
      <c r="M73" s="27"/>
      <c r="N73" s="27"/>
      <c r="O73" s="25"/>
      <c r="P73" s="25"/>
      <c r="Q73" s="25"/>
      <c r="R73" s="21"/>
      <c r="S73" s="21"/>
    </row>
    <row r="74" spans="1:19" s="28" customFormat="1" x14ac:dyDescent="0.25">
      <c r="A74" s="21"/>
      <c r="B74" s="21"/>
      <c r="C74" s="22">
        <v>0</v>
      </c>
      <c r="D74" s="22">
        <v>0</v>
      </c>
      <c r="E74" s="23">
        <v>0</v>
      </c>
      <c r="F74" s="24"/>
      <c r="G74" s="25"/>
      <c r="H74" s="23">
        <v>0</v>
      </c>
      <c r="I74" s="23">
        <v>0</v>
      </c>
      <c r="J74" s="23">
        <f t="shared" si="0"/>
        <v>0</v>
      </c>
      <c r="K74" s="26"/>
      <c r="L74" s="25"/>
      <c r="M74" s="27"/>
      <c r="N74" s="27"/>
      <c r="O74" s="25"/>
      <c r="P74" s="25"/>
      <c r="Q74" s="25"/>
      <c r="R74" s="21"/>
      <c r="S74" s="21"/>
    </row>
    <row r="75" spans="1:19" s="28" customFormat="1" x14ac:dyDescent="0.25">
      <c r="A75" s="21"/>
      <c r="B75" s="21"/>
      <c r="C75" s="22">
        <v>0</v>
      </c>
      <c r="D75" s="22">
        <v>0</v>
      </c>
      <c r="E75" s="23">
        <v>0</v>
      </c>
      <c r="F75" s="24"/>
      <c r="G75" s="25"/>
      <c r="H75" s="23">
        <v>0</v>
      </c>
      <c r="I75" s="23">
        <v>0</v>
      </c>
      <c r="J75" s="23">
        <f t="shared" si="0"/>
        <v>0</v>
      </c>
      <c r="K75" s="26"/>
      <c r="L75" s="25"/>
      <c r="M75" s="27"/>
      <c r="N75" s="27"/>
      <c r="O75" s="25"/>
      <c r="P75" s="25"/>
      <c r="Q75" s="25"/>
      <c r="R75" s="21"/>
      <c r="S75" s="21"/>
    </row>
    <row r="76" spans="1:19" s="28" customFormat="1" x14ac:dyDescent="0.25">
      <c r="A76" s="21"/>
      <c r="B76" s="21"/>
      <c r="C76" s="22">
        <v>0</v>
      </c>
      <c r="D76" s="22">
        <v>0</v>
      </c>
      <c r="E76" s="23">
        <v>0</v>
      </c>
      <c r="F76" s="24"/>
      <c r="G76" s="25"/>
      <c r="H76" s="23">
        <v>0</v>
      </c>
      <c r="I76" s="23">
        <v>0</v>
      </c>
      <c r="J76" s="23">
        <f t="shared" ref="J76:J110" si="1">H76-I76</f>
        <v>0</v>
      </c>
      <c r="K76" s="26"/>
      <c r="L76" s="25"/>
      <c r="M76" s="27"/>
      <c r="N76" s="27"/>
      <c r="O76" s="25"/>
      <c r="P76" s="25"/>
      <c r="Q76" s="25"/>
      <c r="R76" s="21"/>
      <c r="S76" s="21"/>
    </row>
    <row r="77" spans="1:19" s="28" customFormat="1" x14ac:dyDescent="0.25">
      <c r="A77" s="21"/>
      <c r="B77" s="21"/>
      <c r="C77" s="22">
        <v>0</v>
      </c>
      <c r="D77" s="22">
        <v>0</v>
      </c>
      <c r="E77" s="23">
        <v>0</v>
      </c>
      <c r="F77" s="24"/>
      <c r="G77" s="25"/>
      <c r="H77" s="23">
        <v>0</v>
      </c>
      <c r="I77" s="23">
        <v>0</v>
      </c>
      <c r="J77" s="23">
        <f t="shared" si="1"/>
        <v>0</v>
      </c>
      <c r="K77" s="26"/>
      <c r="L77" s="25"/>
      <c r="M77" s="27"/>
      <c r="N77" s="27"/>
      <c r="O77" s="25"/>
      <c r="P77" s="25"/>
      <c r="Q77" s="25"/>
      <c r="R77" s="21"/>
      <c r="S77" s="21"/>
    </row>
    <row r="78" spans="1:19" s="28" customFormat="1" x14ac:dyDescent="0.25">
      <c r="A78" s="21"/>
      <c r="B78" s="21"/>
      <c r="C78" s="22">
        <v>0</v>
      </c>
      <c r="D78" s="22">
        <v>0</v>
      </c>
      <c r="E78" s="23">
        <v>0</v>
      </c>
      <c r="F78" s="24"/>
      <c r="G78" s="25"/>
      <c r="H78" s="23">
        <v>0</v>
      </c>
      <c r="I78" s="23">
        <v>0</v>
      </c>
      <c r="J78" s="23">
        <f t="shared" si="1"/>
        <v>0</v>
      </c>
      <c r="K78" s="26"/>
      <c r="L78" s="25"/>
      <c r="M78" s="27"/>
      <c r="N78" s="27"/>
      <c r="O78" s="25"/>
      <c r="P78" s="25"/>
      <c r="Q78" s="25"/>
      <c r="R78" s="21"/>
      <c r="S78" s="21"/>
    </row>
    <row r="79" spans="1:19" s="28" customFormat="1" x14ac:dyDescent="0.25">
      <c r="A79" s="21"/>
      <c r="B79" s="21"/>
      <c r="C79" s="22">
        <v>0</v>
      </c>
      <c r="D79" s="22">
        <v>0</v>
      </c>
      <c r="E79" s="23">
        <v>0</v>
      </c>
      <c r="F79" s="24"/>
      <c r="G79" s="25"/>
      <c r="H79" s="23">
        <v>0</v>
      </c>
      <c r="I79" s="23">
        <v>0</v>
      </c>
      <c r="J79" s="23">
        <f t="shared" si="1"/>
        <v>0</v>
      </c>
      <c r="K79" s="26"/>
      <c r="L79" s="25"/>
      <c r="M79" s="27"/>
      <c r="N79" s="27"/>
      <c r="O79" s="25"/>
      <c r="P79" s="25"/>
      <c r="Q79" s="25"/>
      <c r="R79" s="21"/>
      <c r="S79" s="21"/>
    </row>
    <row r="80" spans="1:19" s="28" customFormat="1" x14ac:dyDescent="0.25">
      <c r="A80" s="21"/>
      <c r="B80" s="21"/>
      <c r="C80" s="22">
        <v>0</v>
      </c>
      <c r="D80" s="22">
        <v>0</v>
      </c>
      <c r="E80" s="23">
        <v>0</v>
      </c>
      <c r="F80" s="24"/>
      <c r="G80" s="25"/>
      <c r="H80" s="23">
        <v>0</v>
      </c>
      <c r="I80" s="23">
        <v>0</v>
      </c>
      <c r="J80" s="23">
        <f t="shared" si="1"/>
        <v>0</v>
      </c>
      <c r="K80" s="26"/>
      <c r="L80" s="25"/>
      <c r="M80" s="27"/>
      <c r="N80" s="27"/>
      <c r="O80" s="25"/>
      <c r="P80" s="25"/>
      <c r="Q80" s="25"/>
      <c r="R80" s="21"/>
      <c r="S80" s="21"/>
    </row>
    <row r="81" spans="1:19" s="28" customFormat="1" x14ac:dyDescent="0.25">
      <c r="A81" s="21"/>
      <c r="B81" s="21"/>
      <c r="C81" s="22">
        <v>0</v>
      </c>
      <c r="D81" s="22">
        <v>0</v>
      </c>
      <c r="E81" s="23">
        <v>0</v>
      </c>
      <c r="F81" s="24"/>
      <c r="G81" s="25"/>
      <c r="H81" s="23">
        <v>0</v>
      </c>
      <c r="I81" s="23">
        <v>0</v>
      </c>
      <c r="J81" s="23">
        <f t="shared" si="1"/>
        <v>0</v>
      </c>
      <c r="K81" s="26"/>
      <c r="L81" s="25"/>
      <c r="M81" s="27"/>
      <c r="N81" s="27"/>
      <c r="O81" s="25"/>
      <c r="P81" s="25"/>
      <c r="Q81" s="25"/>
      <c r="R81" s="21"/>
      <c r="S81" s="21"/>
    </row>
    <row r="82" spans="1:19" s="28" customFormat="1" x14ac:dyDescent="0.25">
      <c r="A82" s="21"/>
      <c r="B82" s="21"/>
      <c r="C82" s="22">
        <v>0</v>
      </c>
      <c r="D82" s="22">
        <v>0</v>
      </c>
      <c r="E82" s="23">
        <v>0</v>
      </c>
      <c r="F82" s="24"/>
      <c r="G82" s="25"/>
      <c r="H82" s="23">
        <v>0</v>
      </c>
      <c r="I82" s="23">
        <v>0</v>
      </c>
      <c r="J82" s="23">
        <f t="shared" si="1"/>
        <v>0</v>
      </c>
      <c r="K82" s="26"/>
      <c r="L82" s="25"/>
      <c r="M82" s="27"/>
      <c r="N82" s="27"/>
      <c r="O82" s="25"/>
      <c r="P82" s="25"/>
      <c r="Q82" s="25"/>
      <c r="R82" s="21"/>
      <c r="S82" s="21"/>
    </row>
    <row r="83" spans="1:19" s="28" customFormat="1" x14ac:dyDescent="0.25">
      <c r="A83" s="21"/>
      <c r="B83" s="21"/>
      <c r="C83" s="22">
        <v>0</v>
      </c>
      <c r="D83" s="22">
        <v>0</v>
      </c>
      <c r="E83" s="23">
        <v>0</v>
      </c>
      <c r="F83" s="24"/>
      <c r="G83" s="25"/>
      <c r="H83" s="23">
        <v>0</v>
      </c>
      <c r="I83" s="23">
        <v>0</v>
      </c>
      <c r="J83" s="23">
        <f t="shared" si="1"/>
        <v>0</v>
      </c>
      <c r="K83" s="26"/>
      <c r="L83" s="25"/>
      <c r="M83" s="27"/>
      <c r="N83" s="27"/>
      <c r="O83" s="25"/>
      <c r="P83" s="25"/>
      <c r="Q83" s="25"/>
      <c r="R83" s="21"/>
      <c r="S83" s="21"/>
    </row>
    <row r="84" spans="1:19" s="28" customFormat="1" x14ac:dyDescent="0.25">
      <c r="A84" s="21"/>
      <c r="B84" s="21"/>
      <c r="C84" s="22">
        <v>0</v>
      </c>
      <c r="D84" s="22">
        <v>0</v>
      </c>
      <c r="E84" s="23">
        <v>0</v>
      </c>
      <c r="F84" s="24"/>
      <c r="G84" s="25"/>
      <c r="H84" s="23">
        <v>0</v>
      </c>
      <c r="I84" s="23">
        <v>0</v>
      </c>
      <c r="J84" s="23">
        <f t="shared" si="1"/>
        <v>0</v>
      </c>
      <c r="K84" s="26"/>
      <c r="L84" s="25"/>
      <c r="M84" s="27"/>
      <c r="N84" s="27"/>
      <c r="O84" s="25"/>
      <c r="P84" s="25"/>
      <c r="Q84" s="25"/>
      <c r="R84" s="21"/>
      <c r="S84" s="21"/>
    </row>
    <row r="85" spans="1:19" s="28" customFormat="1" x14ac:dyDescent="0.25">
      <c r="A85" s="21"/>
      <c r="B85" s="21"/>
      <c r="C85" s="22">
        <v>0</v>
      </c>
      <c r="D85" s="22">
        <v>0</v>
      </c>
      <c r="E85" s="23">
        <v>0</v>
      </c>
      <c r="F85" s="24"/>
      <c r="G85" s="25"/>
      <c r="H85" s="23">
        <v>0</v>
      </c>
      <c r="I85" s="23">
        <v>0</v>
      </c>
      <c r="J85" s="23">
        <f t="shared" si="1"/>
        <v>0</v>
      </c>
      <c r="K85" s="26"/>
      <c r="L85" s="25"/>
      <c r="M85" s="27"/>
      <c r="N85" s="27"/>
      <c r="O85" s="25"/>
      <c r="P85" s="25"/>
      <c r="Q85" s="25"/>
      <c r="R85" s="21"/>
      <c r="S85" s="21"/>
    </row>
    <row r="86" spans="1:19" s="28" customFormat="1" x14ac:dyDescent="0.25">
      <c r="A86" s="21"/>
      <c r="B86" s="21"/>
      <c r="C86" s="22">
        <v>0</v>
      </c>
      <c r="D86" s="22">
        <v>0</v>
      </c>
      <c r="E86" s="23">
        <v>0</v>
      </c>
      <c r="F86" s="24"/>
      <c r="G86" s="25"/>
      <c r="H86" s="23">
        <v>0</v>
      </c>
      <c r="I86" s="23">
        <v>0</v>
      </c>
      <c r="J86" s="23">
        <f t="shared" si="1"/>
        <v>0</v>
      </c>
      <c r="K86" s="26"/>
      <c r="L86" s="25"/>
      <c r="M86" s="27"/>
      <c r="N86" s="27"/>
      <c r="O86" s="25"/>
      <c r="P86" s="25"/>
      <c r="Q86" s="25"/>
      <c r="R86" s="21"/>
      <c r="S86" s="21"/>
    </row>
    <row r="87" spans="1:19" s="28" customFormat="1" x14ac:dyDescent="0.25">
      <c r="A87" s="21"/>
      <c r="B87" s="21"/>
      <c r="C87" s="22">
        <v>0</v>
      </c>
      <c r="D87" s="22">
        <v>0</v>
      </c>
      <c r="E87" s="23">
        <v>0</v>
      </c>
      <c r="F87" s="24"/>
      <c r="G87" s="25"/>
      <c r="H87" s="23">
        <v>0</v>
      </c>
      <c r="I87" s="23">
        <v>0</v>
      </c>
      <c r="J87" s="23">
        <f t="shared" si="1"/>
        <v>0</v>
      </c>
      <c r="K87" s="26"/>
      <c r="L87" s="25"/>
      <c r="M87" s="27"/>
      <c r="N87" s="27"/>
      <c r="O87" s="25"/>
      <c r="P87" s="25"/>
      <c r="Q87" s="25"/>
      <c r="R87" s="21"/>
      <c r="S87" s="21"/>
    </row>
    <row r="88" spans="1:19" s="28" customFormat="1" x14ac:dyDescent="0.25">
      <c r="A88" s="21"/>
      <c r="B88" s="21"/>
      <c r="C88" s="22">
        <v>0</v>
      </c>
      <c r="D88" s="22">
        <v>0</v>
      </c>
      <c r="E88" s="23">
        <v>0</v>
      </c>
      <c r="F88" s="24"/>
      <c r="G88" s="25"/>
      <c r="H88" s="23">
        <v>0</v>
      </c>
      <c r="I88" s="23">
        <v>0</v>
      </c>
      <c r="J88" s="23">
        <f t="shared" si="1"/>
        <v>0</v>
      </c>
      <c r="K88" s="26"/>
      <c r="L88" s="25"/>
      <c r="M88" s="27"/>
      <c r="N88" s="27"/>
      <c r="O88" s="25"/>
      <c r="P88" s="25"/>
      <c r="Q88" s="25"/>
      <c r="R88" s="21"/>
      <c r="S88" s="21"/>
    </row>
    <row r="89" spans="1:19" s="28" customFormat="1" x14ac:dyDescent="0.25">
      <c r="A89" s="21"/>
      <c r="B89" s="21"/>
      <c r="C89" s="22">
        <v>0</v>
      </c>
      <c r="D89" s="22">
        <v>0</v>
      </c>
      <c r="E89" s="23">
        <v>0</v>
      </c>
      <c r="F89" s="24"/>
      <c r="G89" s="25"/>
      <c r="H89" s="23">
        <v>0</v>
      </c>
      <c r="I89" s="23">
        <v>0</v>
      </c>
      <c r="J89" s="23">
        <f t="shared" si="1"/>
        <v>0</v>
      </c>
      <c r="K89" s="26"/>
      <c r="L89" s="25"/>
      <c r="M89" s="27"/>
      <c r="N89" s="27"/>
      <c r="O89" s="25"/>
      <c r="P89" s="25"/>
      <c r="Q89" s="25"/>
      <c r="R89" s="21"/>
      <c r="S89" s="21"/>
    </row>
    <row r="90" spans="1:19" s="28" customFormat="1" x14ac:dyDescent="0.25">
      <c r="A90" s="21"/>
      <c r="B90" s="21"/>
      <c r="C90" s="22">
        <v>0</v>
      </c>
      <c r="D90" s="22">
        <v>0</v>
      </c>
      <c r="E90" s="23">
        <v>0</v>
      </c>
      <c r="F90" s="24"/>
      <c r="G90" s="25"/>
      <c r="H90" s="23">
        <v>0</v>
      </c>
      <c r="I90" s="23">
        <v>0</v>
      </c>
      <c r="J90" s="23">
        <f t="shared" si="1"/>
        <v>0</v>
      </c>
      <c r="K90" s="26"/>
      <c r="L90" s="25"/>
      <c r="M90" s="27"/>
      <c r="N90" s="27"/>
      <c r="O90" s="25"/>
      <c r="P90" s="25"/>
      <c r="Q90" s="25"/>
      <c r="R90" s="21"/>
      <c r="S90" s="21"/>
    </row>
    <row r="91" spans="1:19" s="28" customFormat="1" x14ac:dyDescent="0.25">
      <c r="A91" s="21"/>
      <c r="B91" s="21"/>
      <c r="C91" s="22">
        <v>0</v>
      </c>
      <c r="D91" s="22">
        <v>0</v>
      </c>
      <c r="E91" s="23">
        <v>0</v>
      </c>
      <c r="F91" s="24"/>
      <c r="G91" s="25"/>
      <c r="H91" s="23">
        <v>0</v>
      </c>
      <c r="I91" s="23">
        <v>0</v>
      </c>
      <c r="J91" s="23">
        <f t="shared" si="1"/>
        <v>0</v>
      </c>
      <c r="K91" s="26"/>
      <c r="L91" s="25"/>
      <c r="M91" s="27"/>
      <c r="N91" s="27"/>
      <c r="O91" s="25"/>
      <c r="P91" s="25"/>
      <c r="Q91" s="25"/>
      <c r="R91" s="21"/>
      <c r="S91" s="21"/>
    </row>
    <row r="92" spans="1:19" s="28" customFormat="1" x14ac:dyDescent="0.25">
      <c r="A92" s="21"/>
      <c r="B92" s="21"/>
      <c r="C92" s="22">
        <v>0</v>
      </c>
      <c r="D92" s="22">
        <v>0</v>
      </c>
      <c r="E92" s="23">
        <v>0</v>
      </c>
      <c r="F92" s="24"/>
      <c r="G92" s="25"/>
      <c r="H92" s="23">
        <v>0</v>
      </c>
      <c r="I92" s="23">
        <v>0</v>
      </c>
      <c r="J92" s="23">
        <f t="shared" si="1"/>
        <v>0</v>
      </c>
      <c r="K92" s="26"/>
      <c r="L92" s="25"/>
      <c r="M92" s="27"/>
      <c r="N92" s="27"/>
      <c r="O92" s="25"/>
      <c r="P92" s="25"/>
      <c r="Q92" s="25"/>
      <c r="R92" s="21"/>
      <c r="S92" s="21"/>
    </row>
    <row r="93" spans="1:19" s="28" customFormat="1" x14ac:dyDescent="0.25">
      <c r="A93" s="21"/>
      <c r="B93" s="21"/>
      <c r="C93" s="22">
        <v>0</v>
      </c>
      <c r="D93" s="22">
        <v>0</v>
      </c>
      <c r="E93" s="23">
        <v>0</v>
      </c>
      <c r="F93" s="24"/>
      <c r="G93" s="25"/>
      <c r="H93" s="23">
        <v>0</v>
      </c>
      <c r="I93" s="23">
        <v>0</v>
      </c>
      <c r="J93" s="23">
        <f t="shared" si="1"/>
        <v>0</v>
      </c>
      <c r="K93" s="26"/>
      <c r="L93" s="25"/>
      <c r="M93" s="27"/>
      <c r="N93" s="27"/>
      <c r="O93" s="25"/>
      <c r="P93" s="25"/>
      <c r="Q93" s="25"/>
      <c r="R93" s="21"/>
      <c r="S93" s="21"/>
    </row>
    <row r="94" spans="1:19" s="28" customFormat="1" x14ac:dyDescent="0.25">
      <c r="A94" s="21"/>
      <c r="B94" s="21"/>
      <c r="C94" s="22">
        <v>0</v>
      </c>
      <c r="D94" s="22">
        <v>0</v>
      </c>
      <c r="E94" s="23">
        <v>0</v>
      </c>
      <c r="F94" s="24"/>
      <c r="G94" s="25"/>
      <c r="H94" s="23">
        <v>0</v>
      </c>
      <c r="I94" s="23">
        <v>0</v>
      </c>
      <c r="J94" s="23">
        <f t="shared" si="1"/>
        <v>0</v>
      </c>
      <c r="K94" s="26"/>
      <c r="L94" s="25"/>
      <c r="M94" s="27"/>
      <c r="N94" s="27"/>
      <c r="O94" s="25"/>
      <c r="P94" s="25"/>
      <c r="Q94" s="25"/>
      <c r="R94" s="21"/>
      <c r="S94" s="21"/>
    </row>
    <row r="95" spans="1:19" s="28" customFormat="1" x14ac:dyDescent="0.25">
      <c r="A95" s="21"/>
      <c r="B95" s="21"/>
      <c r="C95" s="22">
        <v>0</v>
      </c>
      <c r="D95" s="22">
        <v>0</v>
      </c>
      <c r="E95" s="23">
        <v>0</v>
      </c>
      <c r="F95" s="24"/>
      <c r="G95" s="25"/>
      <c r="H95" s="23">
        <v>0</v>
      </c>
      <c r="I95" s="23">
        <v>0</v>
      </c>
      <c r="J95" s="23">
        <f t="shared" si="1"/>
        <v>0</v>
      </c>
      <c r="K95" s="26"/>
      <c r="L95" s="25"/>
      <c r="M95" s="27"/>
      <c r="N95" s="27"/>
      <c r="O95" s="25"/>
      <c r="P95" s="25"/>
      <c r="Q95" s="25"/>
      <c r="R95" s="21"/>
      <c r="S95" s="21"/>
    </row>
    <row r="96" spans="1:19" s="28" customFormat="1" x14ac:dyDescent="0.25">
      <c r="A96" s="21"/>
      <c r="B96" s="21"/>
      <c r="C96" s="22">
        <v>0</v>
      </c>
      <c r="D96" s="22">
        <v>0</v>
      </c>
      <c r="E96" s="23">
        <v>0</v>
      </c>
      <c r="F96" s="24"/>
      <c r="G96" s="25"/>
      <c r="H96" s="23">
        <v>0</v>
      </c>
      <c r="I96" s="23">
        <v>0</v>
      </c>
      <c r="J96" s="23">
        <f t="shared" si="1"/>
        <v>0</v>
      </c>
      <c r="K96" s="26"/>
      <c r="L96" s="25"/>
      <c r="M96" s="27"/>
      <c r="N96" s="27"/>
      <c r="O96" s="25"/>
      <c r="P96" s="25"/>
      <c r="Q96" s="25"/>
      <c r="R96" s="21"/>
      <c r="S96" s="21"/>
    </row>
    <row r="97" spans="1:19" s="28" customFormat="1" x14ac:dyDescent="0.25">
      <c r="A97" s="21"/>
      <c r="B97" s="21"/>
      <c r="C97" s="22">
        <v>0</v>
      </c>
      <c r="D97" s="22">
        <v>0</v>
      </c>
      <c r="E97" s="23">
        <v>0</v>
      </c>
      <c r="F97" s="24"/>
      <c r="G97" s="25"/>
      <c r="H97" s="23">
        <v>0</v>
      </c>
      <c r="I97" s="23">
        <v>0</v>
      </c>
      <c r="J97" s="23">
        <f t="shared" si="1"/>
        <v>0</v>
      </c>
      <c r="K97" s="26"/>
      <c r="L97" s="25"/>
      <c r="M97" s="27"/>
      <c r="N97" s="27"/>
      <c r="O97" s="25"/>
      <c r="P97" s="25"/>
      <c r="Q97" s="25"/>
      <c r="R97" s="21"/>
      <c r="S97" s="21"/>
    </row>
    <row r="98" spans="1:19" s="28" customFormat="1" x14ac:dyDescent="0.25">
      <c r="A98" s="21"/>
      <c r="B98" s="21"/>
      <c r="C98" s="22">
        <v>0</v>
      </c>
      <c r="D98" s="22">
        <v>0</v>
      </c>
      <c r="E98" s="23">
        <v>0</v>
      </c>
      <c r="F98" s="24"/>
      <c r="G98" s="25"/>
      <c r="H98" s="23">
        <v>0</v>
      </c>
      <c r="I98" s="23">
        <v>0</v>
      </c>
      <c r="J98" s="23">
        <f t="shared" si="1"/>
        <v>0</v>
      </c>
      <c r="K98" s="26"/>
      <c r="L98" s="25"/>
      <c r="M98" s="27"/>
      <c r="N98" s="27"/>
      <c r="O98" s="25"/>
      <c r="P98" s="25"/>
      <c r="Q98" s="25"/>
      <c r="R98" s="21"/>
      <c r="S98" s="21"/>
    </row>
    <row r="99" spans="1:19" s="28" customFormat="1" x14ac:dyDescent="0.25">
      <c r="A99" s="21"/>
      <c r="B99" s="21"/>
      <c r="C99" s="22">
        <v>0</v>
      </c>
      <c r="D99" s="22">
        <v>0</v>
      </c>
      <c r="E99" s="23">
        <v>0</v>
      </c>
      <c r="F99" s="24"/>
      <c r="G99" s="25"/>
      <c r="H99" s="23">
        <v>0</v>
      </c>
      <c r="I99" s="23">
        <v>0</v>
      </c>
      <c r="J99" s="23">
        <f t="shared" si="1"/>
        <v>0</v>
      </c>
      <c r="K99" s="26"/>
      <c r="L99" s="25"/>
      <c r="M99" s="27"/>
      <c r="N99" s="27"/>
      <c r="O99" s="25"/>
      <c r="P99" s="25"/>
      <c r="Q99" s="25"/>
      <c r="R99" s="21"/>
      <c r="S99" s="21"/>
    </row>
    <row r="100" spans="1:19" s="28" customFormat="1" x14ac:dyDescent="0.25">
      <c r="A100" s="21"/>
      <c r="B100" s="21"/>
      <c r="C100" s="22">
        <v>0</v>
      </c>
      <c r="D100" s="22">
        <v>0</v>
      </c>
      <c r="E100" s="23">
        <v>0</v>
      </c>
      <c r="F100" s="24"/>
      <c r="G100" s="25"/>
      <c r="H100" s="23">
        <v>0</v>
      </c>
      <c r="I100" s="23">
        <v>0</v>
      </c>
      <c r="J100" s="23">
        <f t="shared" si="1"/>
        <v>0</v>
      </c>
      <c r="K100" s="26"/>
      <c r="L100" s="25"/>
      <c r="M100" s="27"/>
      <c r="N100" s="27"/>
      <c r="O100" s="25"/>
      <c r="P100" s="25"/>
      <c r="Q100" s="25"/>
      <c r="R100" s="21"/>
      <c r="S100" s="21"/>
    </row>
    <row r="101" spans="1:19" s="28" customFormat="1" x14ac:dyDescent="0.25">
      <c r="A101" s="21"/>
      <c r="B101" s="21"/>
      <c r="C101" s="22">
        <v>0</v>
      </c>
      <c r="D101" s="22">
        <v>0</v>
      </c>
      <c r="E101" s="23">
        <v>0</v>
      </c>
      <c r="F101" s="24"/>
      <c r="G101" s="25"/>
      <c r="H101" s="23">
        <v>0</v>
      </c>
      <c r="I101" s="23">
        <v>0</v>
      </c>
      <c r="J101" s="23">
        <f t="shared" si="1"/>
        <v>0</v>
      </c>
      <c r="K101" s="26"/>
      <c r="L101" s="25"/>
      <c r="M101" s="27"/>
      <c r="N101" s="27"/>
      <c r="O101" s="25"/>
      <c r="P101" s="25"/>
      <c r="Q101" s="25"/>
      <c r="R101" s="21"/>
      <c r="S101" s="21"/>
    </row>
    <row r="102" spans="1:19" s="28" customFormat="1" x14ac:dyDescent="0.25">
      <c r="A102" s="21"/>
      <c r="B102" s="21"/>
      <c r="C102" s="22">
        <v>0</v>
      </c>
      <c r="D102" s="22">
        <v>0</v>
      </c>
      <c r="E102" s="23">
        <v>0</v>
      </c>
      <c r="F102" s="24"/>
      <c r="G102" s="25"/>
      <c r="H102" s="23">
        <v>0</v>
      </c>
      <c r="I102" s="23">
        <v>0</v>
      </c>
      <c r="J102" s="23">
        <f t="shared" si="1"/>
        <v>0</v>
      </c>
      <c r="K102" s="26"/>
      <c r="L102" s="25"/>
      <c r="M102" s="27"/>
      <c r="N102" s="27"/>
      <c r="O102" s="25"/>
      <c r="P102" s="25"/>
      <c r="Q102" s="25"/>
      <c r="R102" s="21"/>
      <c r="S102" s="21"/>
    </row>
    <row r="103" spans="1:19" s="28" customFormat="1" x14ac:dyDescent="0.25">
      <c r="A103" s="21"/>
      <c r="B103" s="21"/>
      <c r="C103" s="22">
        <v>0</v>
      </c>
      <c r="D103" s="22">
        <v>0</v>
      </c>
      <c r="E103" s="23">
        <v>0</v>
      </c>
      <c r="F103" s="24"/>
      <c r="G103" s="25"/>
      <c r="H103" s="23">
        <v>0</v>
      </c>
      <c r="I103" s="23">
        <v>0</v>
      </c>
      <c r="J103" s="23">
        <f t="shared" si="1"/>
        <v>0</v>
      </c>
      <c r="K103" s="26"/>
      <c r="L103" s="25"/>
      <c r="M103" s="27"/>
      <c r="N103" s="27"/>
      <c r="O103" s="25"/>
      <c r="P103" s="25"/>
      <c r="Q103" s="25"/>
      <c r="R103" s="21"/>
      <c r="S103" s="21"/>
    </row>
    <row r="104" spans="1:19" s="28" customFormat="1" x14ac:dyDescent="0.25">
      <c r="A104" s="21"/>
      <c r="B104" s="21"/>
      <c r="C104" s="22">
        <v>0</v>
      </c>
      <c r="D104" s="22">
        <v>0</v>
      </c>
      <c r="E104" s="23">
        <v>0</v>
      </c>
      <c r="F104" s="24"/>
      <c r="G104" s="25"/>
      <c r="H104" s="23">
        <v>0</v>
      </c>
      <c r="I104" s="23">
        <v>0</v>
      </c>
      <c r="J104" s="23">
        <f t="shared" si="1"/>
        <v>0</v>
      </c>
      <c r="K104" s="26"/>
      <c r="L104" s="25"/>
      <c r="M104" s="27"/>
      <c r="N104" s="27"/>
      <c r="O104" s="25"/>
      <c r="P104" s="25"/>
      <c r="Q104" s="25"/>
      <c r="R104" s="21"/>
      <c r="S104" s="21"/>
    </row>
    <row r="105" spans="1:19" s="28" customFormat="1" x14ac:dyDescent="0.25">
      <c r="A105" s="21"/>
      <c r="B105" s="21"/>
      <c r="C105" s="22">
        <v>0</v>
      </c>
      <c r="D105" s="22">
        <v>0</v>
      </c>
      <c r="E105" s="23">
        <v>0</v>
      </c>
      <c r="F105" s="24"/>
      <c r="G105" s="25"/>
      <c r="H105" s="23">
        <v>0</v>
      </c>
      <c r="I105" s="23">
        <v>0</v>
      </c>
      <c r="J105" s="23">
        <f t="shared" si="1"/>
        <v>0</v>
      </c>
      <c r="K105" s="26"/>
      <c r="L105" s="25"/>
      <c r="M105" s="27"/>
      <c r="N105" s="27"/>
      <c r="O105" s="25"/>
      <c r="P105" s="25"/>
      <c r="Q105" s="25"/>
      <c r="R105" s="21"/>
      <c r="S105" s="21"/>
    </row>
    <row r="106" spans="1:19" s="28" customFormat="1" x14ac:dyDescent="0.25">
      <c r="A106" s="21"/>
      <c r="B106" s="21"/>
      <c r="C106" s="22">
        <v>0</v>
      </c>
      <c r="D106" s="22">
        <v>0</v>
      </c>
      <c r="E106" s="23">
        <v>0</v>
      </c>
      <c r="F106" s="24"/>
      <c r="G106" s="25"/>
      <c r="H106" s="23">
        <v>0</v>
      </c>
      <c r="I106" s="23">
        <v>0</v>
      </c>
      <c r="J106" s="23">
        <f t="shared" si="1"/>
        <v>0</v>
      </c>
      <c r="K106" s="26"/>
      <c r="L106" s="25"/>
      <c r="M106" s="27"/>
      <c r="N106" s="27"/>
      <c r="O106" s="25"/>
      <c r="P106" s="25"/>
      <c r="Q106" s="25"/>
      <c r="R106" s="21"/>
      <c r="S106" s="21"/>
    </row>
    <row r="107" spans="1:19" s="28" customFormat="1" x14ac:dyDescent="0.25">
      <c r="A107" s="21"/>
      <c r="B107" s="21"/>
      <c r="C107" s="22">
        <v>0</v>
      </c>
      <c r="D107" s="22">
        <v>0</v>
      </c>
      <c r="E107" s="23">
        <v>0</v>
      </c>
      <c r="F107" s="24"/>
      <c r="G107" s="25"/>
      <c r="H107" s="23">
        <v>0</v>
      </c>
      <c r="I107" s="23">
        <v>0</v>
      </c>
      <c r="J107" s="23">
        <f t="shared" si="1"/>
        <v>0</v>
      </c>
      <c r="K107" s="26"/>
      <c r="L107" s="25"/>
      <c r="M107" s="27"/>
      <c r="N107" s="27"/>
      <c r="O107" s="25"/>
      <c r="P107" s="25"/>
      <c r="Q107" s="25"/>
      <c r="R107" s="21"/>
      <c r="S107" s="21"/>
    </row>
    <row r="108" spans="1:19" s="28" customFormat="1" x14ac:dyDescent="0.25">
      <c r="A108" s="21"/>
      <c r="B108" s="21"/>
      <c r="C108" s="22">
        <v>0</v>
      </c>
      <c r="D108" s="22">
        <v>0</v>
      </c>
      <c r="E108" s="23">
        <v>0</v>
      </c>
      <c r="F108" s="24"/>
      <c r="G108" s="25"/>
      <c r="H108" s="23">
        <v>0</v>
      </c>
      <c r="I108" s="23">
        <v>0</v>
      </c>
      <c r="J108" s="23">
        <f t="shared" si="1"/>
        <v>0</v>
      </c>
      <c r="K108" s="26"/>
      <c r="L108" s="25"/>
      <c r="M108" s="27"/>
      <c r="N108" s="27"/>
      <c r="O108" s="25"/>
      <c r="P108" s="25"/>
      <c r="Q108" s="25"/>
      <c r="R108" s="21"/>
      <c r="S108" s="21"/>
    </row>
    <row r="109" spans="1:19" s="28" customFormat="1" x14ac:dyDescent="0.25">
      <c r="A109" s="21"/>
      <c r="B109" s="21"/>
      <c r="C109" s="22">
        <v>0</v>
      </c>
      <c r="D109" s="22">
        <v>0</v>
      </c>
      <c r="E109" s="23">
        <v>0</v>
      </c>
      <c r="F109" s="24"/>
      <c r="G109" s="25"/>
      <c r="H109" s="23">
        <v>0</v>
      </c>
      <c r="I109" s="23">
        <v>0</v>
      </c>
      <c r="J109" s="23">
        <f t="shared" si="1"/>
        <v>0</v>
      </c>
      <c r="K109" s="26"/>
      <c r="L109" s="25"/>
      <c r="M109" s="27"/>
      <c r="N109" s="27"/>
      <c r="O109" s="25"/>
      <c r="P109" s="25"/>
      <c r="Q109" s="25"/>
      <c r="R109" s="21"/>
      <c r="S109" s="21"/>
    </row>
    <row r="110" spans="1:19" s="28" customFormat="1" x14ac:dyDescent="0.25">
      <c r="A110" s="21"/>
      <c r="B110" s="21"/>
      <c r="C110" s="22">
        <v>0</v>
      </c>
      <c r="D110" s="22">
        <v>0</v>
      </c>
      <c r="E110" s="23">
        <v>0</v>
      </c>
      <c r="F110" s="24"/>
      <c r="G110" s="25"/>
      <c r="H110" s="23">
        <v>0</v>
      </c>
      <c r="I110" s="23">
        <v>0</v>
      </c>
      <c r="J110" s="23">
        <f t="shared" si="1"/>
        <v>0</v>
      </c>
      <c r="K110" s="26"/>
      <c r="L110" s="25"/>
      <c r="M110" s="27"/>
      <c r="N110" s="27"/>
      <c r="O110" s="25"/>
      <c r="P110" s="25"/>
      <c r="Q110" s="25"/>
      <c r="R110" s="21"/>
      <c r="S110" s="21"/>
    </row>
    <row r="111" spans="1:19" s="2" customFormat="1" x14ac:dyDescent="0.25">
      <c r="A111" s="31" t="s">
        <v>52</v>
      </c>
      <c r="C111" s="3"/>
      <c r="D111" s="31" t="s">
        <v>52</v>
      </c>
      <c r="E111" s="3"/>
      <c r="F111" s="4"/>
      <c r="H111" s="3"/>
      <c r="I111" s="3"/>
      <c r="J111" s="3"/>
      <c r="K111" s="32"/>
    </row>
    <row r="112" spans="1:19" x14ac:dyDescent="0.25"/>
  </sheetData>
  <conditionalFormatting sqref="M10:Q110">
    <cfRule type="expression" dxfId="2" priority="1">
      <formula>$L10="No"</formula>
    </cfRule>
  </conditionalFormatting>
  <dataValidations count="1">
    <dataValidation type="list" allowBlank="1" showInputMessage="1" showErrorMessage="1" sqref="L10:P110 G10:G110" xr:uid="{00000000-0002-0000-0100-000000000000}">
      <formula1>#REF!</formula1>
    </dataValidation>
  </dataValidations>
  <hyperlinks>
    <hyperlink ref="A9" location="'6 - Instructions and Glossary'!A12:E12" display="Outstanding debt obligation*" xr:uid="{00000000-0004-0000-0100-000000000000}"/>
    <hyperlink ref="B9" location="'6 - Instructions and Glossary'!A13:E13" display="If debt is conduit or component debt, enter related entity name:" xr:uid="{00000000-0004-0000-0100-000001000000}"/>
    <hyperlink ref="C9" location="'6 - Instructions and Glossary'!A14:E14" display="Principal issued*" xr:uid="{00000000-0004-0000-0100-000002000000}"/>
    <hyperlink ref="D9" location="'6 - Instructions and Glossary'!A15:E15" display="Principal outstanding*" xr:uid="{00000000-0004-0000-0100-000003000000}"/>
    <hyperlink ref="E9" location="'6 - Instructions and Glossary'!A16:E16" display="Combined principal and interest required to pay each outstanding debt obligation on time and in full*" xr:uid="{00000000-0004-0000-0100-000004000000}"/>
    <hyperlink ref="F9" location="'6 - Instructions and Glossary'!A17:E17" display="Final maturity date* (MM/DD/YYYY)" xr:uid="{00000000-0004-0000-0100-000005000000}"/>
    <hyperlink ref="G9" location="'6 - Instructions and Glossary'!A18:E18" display="Is the debt secured in any way by ad valorem taxes?*" xr:uid="{00000000-0004-0000-0100-000006000000}"/>
    <hyperlink ref="H9" location="'6 - Instructions and Glossary'!A19:E19" display="Total proceeds received*" xr:uid="{00000000-0004-0000-0100-000007000000}"/>
    <hyperlink ref="I9" location="'6 - Instructions and Glossary'!A20:E20" display="Proceeds spent*" xr:uid="{00000000-0004-0000-0100-000008000000}"/>
    <hyperlink ref="J9" location="'6 - Instructions and Glossary'!A21:E21" display="Proceeds unspent*" xr:uid="{00000000-0004-0000-0100-000009000000}"/>
    <hyperlink ref="K9" location="'6 - Instructions and Glossary'!A22:E22" display="Official stated purpose for which the debt obligation was authorized*" xr:uid="{00000000-0004-0000-0100-00000A000000}"/>
    <hyperlink ref="L9:Q9" location="'6 - Instructions and Glossary'!A23:E23" display="Is the debt obligation rated by any nationally recognized credit rating organization?*" xr:uid="{00000000-0004-0000-0100-00000B000000}"/>
  </hyperlinks>
  <pageMargins left="0" right="0" top="0.75" bottom="0.75" header="0.3" footer="0.3"/>
  <pageSetup scale="2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5"/>
  <sheetViews>
    <sheetView topLeftCell="A14" workbookViewId="0">
      <selection activeCell="B24" sqref="B24"/>
    </sheetView>
  </sheetViews>
  <sheetFormatPr defaultColWidth="0" defaultRowHeight="15.75" zeroHeight="1" x14ac:dyDescent="0.25"/>
  <cols>
    <col min="1" max="1" width="66.28515625" style="5" customWidth="1"/>
    <col min="2" max="2" width="44.7109375" style="5" customWidth="1"/>
    <col min="3" max="3" width="17" style="33" hidden="1" customWidth="1"/>
    <col min="4" max="4" width="22.28515625" style="33" hidden="1" customWidth="1"/>
    <col min="5" max="5" width="28" style="33" hidden="1" customWidth="1"/>
    <col min="6" max="6" width="16.7109375" style="34" hidden="1" customWidth="1"/>
    <col min="7" max="7" width="22.140625" style="5" hidden="1" customWidth="1"/>
    <col min="8" max="8" width="15.28515625" style="33" hidden="1" customWidth="1"/>
    <col min="9" max="9" width="17.85546875" style="33" hidden="1" customWidth="1"/>
    <col min="10" max="10" width="16.7109375" style="33" hidden="1" customWidth="1"/>
    <col min="11" max="11" width="32.140625" style="35" hidden="1" customWidth="1"/>
    <col min="12" max="12" width="21.85546875" style="5" hidden="1" customWidth="1"/>
    <col min="13" max="16" width="10.7109375" style="5" hidden="1" customWidth="1"/>
    <col min="17" max="17" width="13.28515625" style="5" hidden="1" customWidth="1"/>
    <col min="18" max="18" width="23.7109375" style="5" hidden="1" customWidth="1"/>
    <col min="19" max="19" width="29.7109375" style="5" hidden="1" customWidth="1"/>
    <col min="20" max="16384" width="9.140625" style="5" hidden="1"/>
  </cols>
  <sheetData>
    <row r="1" spans="1:11" x14ac:dyDescent="0.25">
      <c r="A1" s="1" t="s">
        <v>0</v>
      </c>
      <c r="B1" s="2"/>
      <c r="K1" s="5"/>
    </row>
    <row r="2" spans="1:11" x14ac:dyDescent="0.25">
      <c r="A2" s="6" t="s">
        <v>1</v>
      </c>
      <c r="B2" s="7"/>
      <c r="C2" s="5"/>
      <c r="D2" s="5"/>
      <c r="E2" s="5"/>
      <c r="F2" s="5"/>
      <c r="H2" s="5"/>
      <c r="I2" s="5"/>
      <c r="J2" s="5"/>
      <c r="K2" s="5"/>
    </row>
    <row r="3" spans="1:11" x14ac:dyDescent="0.25">
      <c r="A3" s="8" t="s">
        <v>2</v>
      </c>
      <c r="B3" s="52" t="s">
        <v>3</v>
      </c>
      <c r="C3" s="5"/>
      <c r="D3" s="5"/>
      <c r="E3" s="5"/>
      <c r="F3" s="5"/>
      <c r="H3" s="5"/>
      <c r="I3" s="5"/>
      <c r="J3" s="5"/>
      <c r="K3" s="5"/>
    </row>
    <row r="4" spans="1:11" x14ac:dyDescent="0.25">
      <c r="A4" s="8" t="s">
        <v>4</v>
      </c>
      <c r="B4" s="52">
        <v>2024</v>
      </c>
      <c r="C4" s="5"/>
      <c r="D4" s="5"/>
      <c r="E4" s="5"/>
      <c r="F4" s="5"/>
      <c r="H4" s="5"/>
      <c r="I4" s="5"/>
      <c r="J4" s="5"/>
      <c r="K4" s="5"/>
    </row>
    <row r="5" spans="1:11" x14ac:dyDescent="0.25">
      <c r="A5" s="11"/>
      <c r="B5" s="53"/>
      <c r="C5" s="5"/>
      <c r="D5" s="5"/>
      <c r="E5" s="5"/>
      <c r="F5" s="5"/>
      <c r="H5" s="5"/>
      <c r="I5" s="5"/>
      <c r="J5" s="5"/>
      <c r="K5" s="5"/>
    </row>
    <row r="6" spans="1:11" x14ac:dyDescent="0.25">
      <c r="A6" s="11" t="s">
        <v>92</v>
      </c>
      <c r="B6" s="53"/>
      <c r="C6" s="5"/>
      <c r="D6" s="5"/>
      <c r="E6" s="5"/>
      <c r="F6" s="5"/>
      <c r="H6" s="5"/>
      <c r="I6" s="5"/>
      <c r="J6" s="5"/>
      <c r="K6" s="5"/>
    </row>
    <row r="7" spans="1:11" x14ac:dyDescent="0.25">
      <c r="A7" s="11" t="s">
        <v>93</v>
      </c>
      <c r="B7" s="53"/>
      <c r="C7" s="5"/>
      <c r="D7" s="5"/>
      <c r="E7" s="5"/>
      <c r="F7" s="5"/>
      <c r="H7" s="5"/>
      <c r="I7" s="5"/>
      <c r="J7" s="5"/>
      <c r="K7" s="5"/>
    </row>
    <row r="8" spans="1:11" x14ac:dyDescent="0.25">
      <c r="A8" s="2" t="s">
        <v>94</v>
      </c>
      <c r="B8" s="2"/>
    </row>
    <row r="9" spans="1:11" x14ac:dyDescent="0.25">
      <c r="A9" s="14" t="s">
        <v>95</v>
      </c>
      <c r="B9" s="54"/>
    </row>
    <row r="10" spans="1:11" x14ac:dyDescent="0.25">
      <c r="A10" s="55" t="s">
        <v>96</v>
      </c>
      <c r="B10" s="56">
        <v>46390000</v>
      </c>
    </row>
    <row r="11" spans="1:11" x14ac:dyDescent="0.25">
      <c r="A11" s="57" t="s">
        <v>97</v>
      </c>
      <c r="B11" s="58">
        <v>46390000</v>
      </c>
    </row>
    <row r="12" spans="1:11" ht="31.5" x14ac:dyDescent="0.25">
      <c r="A12" s="57" t="s">
        <v>98</v>
      </c>
      <c r="B12" s="58">
        <v>59962495</v>
      </c>
    </row>
    <row r="13" spans="1:11" x14ac:dyDescent="0.25">
      <c r="A13" s="2"/>
      <c r="B13" s="2"/>
    </row>
    <row r="14" spans="1:11" ht="31.5" x14ac:dyDescent="0.25">
      <c r="A14" s="59" t="s">
        <v>99</v>
      </c>
      <c r="B14" s="60"/>
    </row>
    <row r="15" spans="1:11" x14ac:dyDescent="0.25">
      <c r="A15" s="55" t="s">
        <v>100</v>
      </c>
      <c r="B15" s="56">
        <v>37255000</v>
      </c>
    </row>
    <row r="16" spans="1:11" ht="31.5" x14ac:dyDescent="0.25">
      <c r="A16" s="57" t="s">
        <v>101</v>
      </c>
      <c r="B16" s="58">
        <v>37255000</v>
      </c>
    </row>
    <row r="17" spans="1:2" ht="31.5" x14ac:dyDescent="0.25">
      <c r="A17" s="57" t="s">
        <v>102</v>
      </c>
      <c r="B17" s="58">
        <v>49225720</v>
      </c>
    </row>
    <row r="18" spans="1:2" x14ac:dyDescent="0.25">
      <c r="A18" s="2"/>
      <c r="B18" s="2"/>
    </row>
    <row r="19" spans="1:2" ht="31.5" x14ac:dyDescent="0.25">
      <c r="A19" s="59" t="s">
        <v>103</v>
      </c>
      <c r="B19" s="54"/>
    </row>
    <row r="20" spans="1:2" x14ac:dyDescent="0.25">
      <c r="A20" s="55" t="s">
        <v>104</v>
      </c>
      <c r="B20" s="61">
        <v>17912</v>
      </c>
    </row>
    <row r="21" spans="1:2" x14ac:dyDescent="0.25">
      <c r="A21" s="55" t="s">
        <v>105</v>
      </c>
      <c r="B21" s="62" t="s">
        <v>106</v>
      </c>
    </row>
    <row r="22" spans="1:2" ht="31.5" x14ac:dyDescent="0.25">
      <c r="A22" s="55" t="s">
        <v>107</v>
      </c>
      <c r="B22" s="90">
        <f>B15/B20</f>
        <v>2079.8905761500669</v>
      </c>
    </row>
    <row r="23" spans="1:2" ht="31.5" x14ac:dyDescent="0.25">
      <c r="A23" s="57" t="s">
        <v>108</v>
      </c>
      <c r="B23" s="91">
        <f>B16/B20</f>
        <v>2079.8905761500669</v>
      </c>
    </row>
    <row r="24" spans="1:2" ht="47.25" x14ac:dyDescent="0.25">
      <c r="A24" s="57" t="s">
        <v>109</v>
      </c>
      <c r="B24" s="91">
        <f>B17/B20</f>
        <v>2748.1978561857973</v>
      </c>
    </row>
    <row r="25" spans="1:2" x14ac:dyDescent="0.25">
      <c r="A25" s="31" t="s">
        <v>52</v>
      </c>
      <c r="B25" s="2"/>
    </row>
  </sheetData>
  <hyperlinks>
    <hyperlink ref="A10" location="'6 - Instructions and Glossary'!A27:E27" display="Total authorized debt obligations:" xr:uid="{00000000-0004-0000-0200-000000000000}"/>
    <hyperlink ref="A11" location="'6 - Instructions and Glossary'!A28:E28" display="Total principal of all outstanding debt obligations:" xr:uid="{00000000-0004-0000-0200-000001000000}"/>
    <hyperlink ref="A12" location="'6 - Instructions and Glossary'!A29:E29" display="Combined principal and interest required to pay all outstanding debt obligations on time and in full:" xr:uid="{00000000-0004-0000-0200-000002000000}"/>
    <hyperlink ref="A15" location="'6 - Instructions and Glossary'!A30:E30" display="Total authorized debt obligations secured by ad valorem taxation:" xr:uid="{00000000-0004-0000-0200-000003000000}"/>
    <hyperlink ref="A16" location="'6 - Instructions and Glossary'!A31:E31" display="Total principal of all outstanding debt obligations secured by ad valorem taxation:" xr:uid="{00000000-0004-0000-0200-000004000000}"/>
    <hyperlink ref="A17" location="'6 - Instructions and Glossary'!A32:E32" display="Combined principal and interest required to pay all outstanding debt obligations secured by ad valorem taxation on time and in full:" xr:uid="{00000000-0004-0000-0200-000005000000}"/>
    <hyperlink ref="A20" location="'6 - Instructions and Glossary'!A33:E33" display="Population of the Political Subdivision:" xr:uid="{00000000-0004-0000-0200-000006000000}"/>
    <hyperlink ref="A21" location="'6 - Instructions and Glossary'!A34:E34" display="Source and year of Population Data:" xr:uid="{00000000-0004-0000-0200-000007000000}"/>
    <hyperlink ref="A22" location="'6 - Instructions and Glossary'!A35:E35" display="Total authorized debt obligations secured by ad valorem taxation expressed as a per capita amount:" xr:uid="{00000000-0004-0000-0200-000008000000}"/>
    <hyperlink ref="A23" location="'6 - Instructions and Glossary'!A36:E36" display="Total principal of outstanding debt obligations secured by ad valorem taxation as a per capita amount:" xr:uid="{00000000-0004-0000-0200-000009000000}"/>
    <hyperlink ref="A24" location="'6 - Instructions and Glossary'!A37:E37" display="Combined principal and interest required to pay all outstanding debt obligations secured by ad valorem taxation on time and in full as a per capita amount:" xr:uid="{00000000-0004-0000-0200-00000A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5"/>
  <sheetViews>
    <sheetView workbookViewId="0">
      <selection activeCell="B15" sqref="B15"/>
    </sheetView>
  </sheetViews>
  <sheetFormatPr defaultColWidth="0" defaultRowHeight="15.75" zeroHeight="1" x14ac:dyDescent="0.25"/>
  <cols>
    <col min="1" max="1" width="4.7109375" style="5" customWidth="1"/>
    <col min="2" max="2" width="159.42578125" style="5" customWidth="1"/>
    <col min="3" max="15" width="0" style="5" hidden="1" customWidth="1"/>
    <col min="16" max="16384" width="9.140625" style="5" hidden="1"/>
  </cols>
  <sheetData>
    <row r="1" spans="1:2" x14ac:dyDescent="0.25">
      <c r="A1" s="1" t="s">
        <v>0</v>
      </c>
      <c r="B1" s="1"/>
    </row>
    <row r="2" spans="1:2" x14ac:dyDescent="0.25">
      <c r="A2" s="1" t="s">
        <v>110</v>
      </c>
      <c r="B2" s="1"/>
    </row>
    <row r="3" spans="1:2" x14ac:dyDescent="0.25">
      <c r="A3" s="63" t="s">
        <v>111</v>
      </c>
      <c r="B3" s="63"/>
    </row>
    <row r="4" spans="1:2" x14ac:dyDescent="0.25">
      <c r="A4" s="64">
        <v>1</v>
      </c>
      <c r="B4" s="65" t="s">
        <v>292</v>
      </c>
    </row>
    <row r="5" spans="1:2" ht="31.5" x14ac:dyDescent="0.25">
      <c r="A5" s="64">
        <v>2</v>
      </c>
      <c r="B5" s="65" t="s">
        <v>293</v>
      </c>
    </row>
    <row r="6" spans="1:2" x14ac:dyDescent="0.25">
      <c r="A6" s="64">
        <v>3</v>
      </c>
      <c r="B6" s="65" t="s">
        <v>294</v>
      </c>
    </row>
    <row r="7" spans="1:2" ht="63" x14ac:dyDescent="0.25">
      <c r="A7" s="64">
        <v>4</v>
      </c>
      <c r="B7" s="65" t="s">
        <v>295</v>
      </c>
    </row>
    <row r="8" spans="1:2" ht="47.25" x14ac:dyDescent="0.25">
      <c r="A8" s="64">
        <v>5</v>
      </c>
      <c r="B8" s="65" t="s">
        <v>296</v>
      </c>
    </row>
    <row r="9" spans="1:2" x14ac:dyDescent="0.25">
      <c r="A9" s="64">
        <v>6</v>
      </c>
      <c r="B9" s="65" t="s">
        <v>297</v>
      </c>
    </row>
    <row r="10" spans="1:2" ht="31.5" x14ac:dyDescent="0.25">
      <c r="A10" s="64">
        <v>7</v>
      </c>
      <c r="B10" s="65" t="s">
        <v>298</v>
      </c>
    </row>
    <row r="11" spans="1:2" ht="47.25" x14ac:dyDescent="0.25">
      <c r="A11" s="64">
        <v>8</v>
      </c>
      <c r="B11" s="65" t="s">
        <v>299</v>
      </c>
    </row>
    <row r="12" spans="1:2" x14ac:dyDescent="0.25">
      <c r="A12" s="64">
        <v>9</v>
      </c>
      <c r="B12" s="65" t="s">
        <v>300</v>
      </c>
    </row>
    <row r="13" spans="1:2" x14ac:dyDescent="0.25">
      <c r="A13" s="64">
        <v>10</v>
      </c>
      <c r="B13" s="65" t="s">
        <v>301</v>
      </c>
    </row>
    <row r="14" spans="1:2" ht="31.5" x14ac:dyDescent="0.25">
      <c r="A14" s="64">
        <v>11</v>
      </c>
      <c r="B14" s="65" t="s">
        <v>302</v>
      </c>
    </row>
    <row r="15" spans="1:2"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0"/>
  <sheetViews>
    <sheetView workbookViewId="0">
      <selection activeCell="B1" sqref="B1"/>
    </sheetView>
  </sheetViews>
  <sheetFormatPr defaultColWidth="0" defaultRowHeight="15.75" zeroHeight="1" x14ac:dyDescent="0.25"/>
  <cols>
    <col min="1" max="1" width="7.7109375" style="5" customWidth="1"/>
    <col min="2" max="2" width="84.140625" style="5" customWidth="1"/>
    <col min="3" max="3" width="94.7109375" style="5" customWidth="1"/>
    <col min="4" max="4" width="40.5703125" style="5" customWidth="1"/>
    <col min="5" max="5" width="67" style="5" customWidth="1"/>
    <col min="6" max="16384" width="9.140625" style="5" hidden="1"/>
  </cols>
  <sheetData>
    <row r="1" spans="1:5" s="2" customFormat="1" x14ac:dyDescent="0.25">
      <c r="A1" s="1" t="s">
        <v>0</v>
      </c>
    </row>
    <row r="2" spans="1:5" s="2" customFormat="1" x14ac:dyDescent="0.25">
      <c r="A2" s="1" t="s">
        <v>112</v>
      </c>
    </row>
    <row r="3" spans="1:5" s="2" customFormat="1" x14ac:dyDescent="0.25">
      <c r="A3" s="2" t="s">
        <v>113</v>
      </c>
    </row>
    <row r="4" spans="1:5" x14ac:dyDescent="0.25">
      <c r="A4" s="14" t="s">
        <v>114</v>
      </c>
      <c r="B4" s="66"/>
      <c r="C4" s="66"/>
      <c r="D4" s="66"/>
      <c r="E4" s="60"/>
    </row>
    <row r="5" spans="1:5" x14ac:dyDescent="0.25">
      <c r="A5" s="6" t="s">
        <v>115</v>
      </c>
      <c r="B5" s="6" t="s">
        <v>116</v>
      </c>
      <c r="C5" s="6" t="s">
        <v>117</v>
      </c>
      <c r="D5" s="6" t="s">
        <v>118</v>
      </c>
      <c r="E5" s="6" t="s">
        <v>119</v>
      </c>
    </row>
    <row r="6" spans="1:5" ht="47.25" x14ac:dyDescent="0.25">
      <c r="A6" s="67">
        <v>1</v>
      </c>
      <c r="B6" s="68" t="s">
        <v>120</v>
      </c>
      <c r="C6" s="68" t="s">
        <v>121</v>
      </c>
      <c r="D6" s="69" t="s">
        <v>122</v>
      </c>
      <c r="E6" s="70"/>
    </row>
    <row r="7" spans="1:5" ht="31.5" x14ac:dyDescent="0.25">
      <c r="A7" s="67">
        <v>2</v>
      </c>
      <c r="B7" s="68" t="s">
        <v>123</v>
      </c>
      <c r="C7" s="68" t="s">
        <v>124</v>
      </c>
      <c r="D7" s="69" t="s">
        <v>122</v>
      </c>
      <c r="E7" s="70"/>
    </row>
    <row r="8" spans="1:5" x14ac:dyDescent="0.25">
      <c r="A8" s="67">
        <v>3</v>
      </c>
      <c r="B8" s="68" t="s">
        <v>125</v>
      </c>
      <c r="C8" s="68" t="s">
        <v>126</v>
      </c>
      <c r="D8" s="69" t="s">
        <v>122</v>
      </c>
      <c r="E8" s="70"/>
    </row>
    <row r="9" spans="1:5" ht="47.25" x14ac:dyDescent="0.25">
      <c r="A9" s="67">
        <v>4</v>
      </c>
      <c r="B9" s="68" t="s">
        <v>127</v>
      </c>
      <c r="C9" s="68" t="s">
        <v>128</v>
      </c>
      <c r="D9" s="69" t="s">
        <v>122</v>
      </c>
      <c r="E9" s="70"/>
    </row>
    <row r="10" spans="1:5" ht="31.5" x14ac:dyDescent="0.25">
      <c r="A10" s="67">
        <v>5</v>
      </c>
      <c r="B10" s="68" t="s">
        <v>129</v>
      </c>
      <c r="C10" s="68" t="s">
        <v>130</v>
      </c>
      <c r="D10" s="69" t="s">
        <v>122</v>
      </c>
      <c r="E10" s="70"/>
    </row>
    <row r="11" spans="1:5" x14ac:dyDescent="0.25">
      <c r="A11" s="67">
        <v>6</v>
      </c>
      <c r="B11" s="68" t="s">
        <v>131</v>
      </c>
      <c r="C11" s="68" t="s">
        <v>132</v>
      </c>
      <c r="D11" s="69" t="s">
        <v>122</v>
      </c>
      <c r="E11" s="70"/>
    </row>
    <row r="12" spans="1:5" ht="63" x14ac:dyDescent="0.25">
      <c r="A12" s="67">
        <v>7</v>
      </c>
      <c r="B12" s="68" t="s">
        <v>133</v>
      </c>
      <c r="C12" s="68" t="s">
        <v>134</v>
      </c>
      <c r="D12" s="69" t="s">
        <v>122</v>
      </c>
      <c r="E12" s="70"/>
    </row>
    <row r="13" spans="1:5" ht="31.5" x14ac:dyDescent="0.25">
      <c r="A13" s="67">
        <v>8</v>
      </c>
      <c r="B13" s="68" t="s">
        <v>135</v>
      </c>
      <c r="C13" s="68" t="s">
        <v>136</v>
      </c>
      <c r="D13" s="69" t="s">
        <v>122</v>
      </c>
      <c r="E13" s="70"/>
    </row>
    <row r="14" spans="1:5" x14ac:dyDescent="0.25">
      <c r="A14" s="67">
        <v>9</v>
      </c>
      <c r="B14" s="68" t="s">
        <v>137</v>
      </c>
      <c r="C14" s="68" t="s">
        <v>138</v>
      </c>
      <c r="D14" s="69" t="s">
        <v>122</v>
      </c>
      <c r="E14" s="70"/>
    </row>
    <row r="15" spans="1:5" s="2" customFormat="1" x14ac:dyDescent="0.25">
      <c r="B15" s="71"/>
      <c r="C15" s="71"/>
      <c r="D15" s="72"/>
      <c r="E15" s="71"/>
    </row>
    <row r="16" spans="1:5" x14ac:dyDescent="0.25">
      <c r="A16" s="14" t="s">
        <v>139</v>
      </c>
      <c r="B16" s="73"/>
      <c r="C16" s="73"/>
      <c r="D16" s="74"/>
      <c r="E16" s="75"/>
    </row>
    <row r="17" spans="1:5" x14ac:dyDescent="0.25">
      <c r="A17" s="6" t="s">
        <v>115</v>
      </c>
      <c r="B17" s="6" t="s">
        <v>116</v>
      </c>
      <c r="C17" s="6" t="s">
        <v>117</v>
      </c>
      <c r="D17" s="6" t="s">
        <v>118</v>
      </c>
      <c r="E17" s="6" t="s">
        <v>119</v>
      </c>
    </row>
    <row r="18" spans="1:5" ht="63" x14ac:dyDescent="0.25">
      <c r="A18" s="67">
        <v>10</v>
      </c>
      <c r="B18" s="68" t="s">
        <v>140</v>
      </c>
      <c r="C18" s="68" t="s">
        <v>141</v>
      </c>
      <c r="D18" s="69" t="s">
        <v>142</v>
      </c>
      <c r="E18" s="76"/>
    </row>
    <row r="19" spans="1:5" ht="31.5" x14ac:dyDescent="0.25">
      <c r="A19" s="67">
        <v>11</v>
      </c>
      <c r="B19" s="68" t="s">
        <v>143</v>
      </c>
      <c r="C19" s="68" t="s">
        <v>144</v>
      </c>
      <c r="D19" s="69" t="s">
        <v>142</v>
      </c>
      <c r="E19" s="76"/>
    </row>
    <row r="20" spans="1:5" x14ac:dyDescent="0.25">
      <c r="A20" s="67">
        <v>12</v>
      </c>
      <c r="B20" s="68" t="s">
        <v>145</v>
      </c>
      <c r="C20" s="68" t="s">
        <v>146</v>
      </c>
      <c r="D20" s="69" t="s">
        <v>142</v>
      </c>
      <c r="E20" s="76"/>
    </row>
    <row r="21" spans="1:5" ht="31.5" x14ac:dyDescent="0.25">
      <c r="A21" s="67">
        <v>13</v>
      </c>
      <c r="B21" s="68" t="s">
        <v>147</v>
      </c>
      <c r="C21" s="68" t="s">
        <v>148</v>
      </c>
      <c r="D21" s="69" t="s">
        <v>142</v>
      </c>
      <c r="E21" s="76"/>
    </row>
    <row r="22" spans="1:5" ht="63" x14ac:dyDescent="0.25">
      <c r="A22" s="67">
        <v>14</v>
      </c>
      <c r="B22" s="68" t="s">
        <v>149</v>
      </c>
      <c r="C22" s="68" t="s">
        <v>150</v>
      </c>
      <c r="D22" s="69" t="s">
        <v>142</v>
      </c>
      <c r="E22" s="76"/>
    </row>
    <row r="23" spans="1:5" ht="31.5" x14ac:dyDescent="0.25">
      <c r="A23" s="67">
        <v>15</v>
      </c>
      <c r="B23" s="68" t="s">
        <v>151</v>
      </c>
      <c r="C23" s="68" t="s">
        <v>152</v>
      </c>
      <c r="D23" s="69" t="s">
        <v>142</v>
      </c>
      <c r="E23" s="76"/>
    </row>
    <row r="24" spans="1:5" x14ac:dyDescent="0.25">
      <c r="A24" s="67">
        <v>16</v>
      </c>
      <c r="B24" s="68" t="s">
        <v>153</v>
      </c>
      <c r="C24" s="68" t="s">
        <v>154</v>
      </c>
      <c r="D24" s="69" t="s">
        <v>142</v>
      </c>
      <c r="E24" s="76"/>
    </row>
    <row r="25" spans="1:5" ht="31.5" x14ac:dyDescent="0.25">
      <c r="A25" s="67">
        <v>17</v>
      </c>
      <c r="B25" s="68" t="s">
        <v>155</v>
      </c>
      <c r="C25" s="68" t="s">
        <v>148</v>
      </c>
      <c r="D25" s="69" t="s">
        <v>142</v>
      </c>
      <c r="E25" s="76"/>
    </row>
    <row r="26" spans="1:5" ht="63" x14ac:dyDescent="0.25">
      <c r="A26" s="67">
        <v>18</v>
      </c>
      <c r="B26" s="68" t="s">
        <v>156</v>
      </c>
      <c r="C26" s="68" t="s">
        <v>157</v>
      </c>
      <c r="D26" s="69" t="s">
        <v>142</v>
      </c>
      <c r="E26" s="76"/>
    </row>
    <row r="27" spans="1:5" ht="31.5" x14ac:dyDescent="0.25">
      <c r="A27" s="67">
        <v>19</v>
      </c>
      <c r="B27" s="68" t="s">
        <v>158</v>
      </c>
      <c r="C27" s="68" t="s">
        <v>159</v>
      </c>
      <c r="D27" s="69" t="s">
        <v>142</v>
      </c>
      <c r="E27" s="76"/>
    </row>
    <row r="28" spans="1:5" x14ac:dyDescent="0.25">
      <c r="A28" s="67">
        <v>20</v>
      </c>
      <c r="B28" s="68" t="s">
        <v>160</v>
      </c>
      <c r="C28" s="68" t="s">
        <v>161</v>
      </c>
      <c r="D28" s="69" t="s">
        <v>142</v>
      </c>
      <c r="E28" s="76"/>
    </row>
    <row r="29" spans="1:5" ht="31.5" x14ac:dyDescent="0.25">
      <c r="A29" s="67">
        <v>21</v>
      </c>
      <c r="B29" s="68" t="s">
        <v>162</v>
      </c>
      <c r="C29" s="68" t="s">
        <v>148</v>
      </c>
      <c r="D29" s="69" t="s">
        <v>142</v>
      </c>
      <c r="E29" s="76"/>
    </row>
    <row r="30" spans="1:5" s="2" customFormat="1" x14ac:dyDescent="0.25">
      <c r="A30" s="31" t="s">
        <v>52</v>
      </c>
      <c r="B30" s="71"/>
      <c r="C30" s="71"/>
      <c r="E30" s="71"/>
    </row>
  </sheetData>
  <conditionalFormatting sqref="E6:E14">
    <cfRule type="containsBlanks" dxfId="1" priority="2">
      <formula>LEN(TRIM(E6))=0</formula>
    </cfRule>
  </conditionalFormatting>
  <conditionalFormatting sqref="E18:E29">
    <cfRule type="containsBlanks" dxfId="0" priority="1">
      <formula>LEN(TRIM(E18))=0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tabSelected="1" workbookViewId="0">
      <selection activeCell="B1" sqref="B1"/>
    </sheetView>
  </sheetViews>
  <sheetFormatPr defaultColWidth="0" defaultRowHeight="15.75" zeroHeight="1" x14ac:dyDescent="0.25"/>
  <cols>
    <col min="1" max="1" width="15.140625" style="5" customWidth="1"/>
    <col min="2" max="2" width="46.7109375" style="5" customWidth="1"/>
    <col min="3" max="3" width="93.7109375" style="5" customWidth="1"/>
    <col min="4" max="4" width="92" style="5" customWidth="1"/>
    <col min="5" max="5" width="38.7109375" style="5" customWidth="1"/>
    <col min="6" max="16384" width="9.140625" style="5" hidden="1"/>
  </cols>
  <sheetData>
    <row r="1" spans="1:5" s="2" customFormat="1" x14ac:dyDescent="0.25">
      <c r="A1" s="1" t="s">
        <v>0</v>
      </c>
    </row>
    <row r="2" spans="1:5" s="1" customFormat="1" x14ac:dyDescent="0.25">
      <c r="A2" s="1" t="s">
        <v>163</v>
      </c>
    </row>
    <row r="3" spans="1:5" s="2" customFormat="1" x14ac:dyDescent="0.25">
      <c r="A3" s="2" t="s">
        <v>164</v>
      </c>
    </row>
    <row r="4" spans="1:5" x14ac:dyDescent="0.25">
      <c r="A4" s="14" t="s">
        <v>165</v>
      </c>
      <c r="B4" s="66"/>
      <c r="C4" s="66"/>
      <c r="D4" s="66"/>
      <c r="E4" s="60"/>
    </row>
    <row r="5" spans="1:5" x14ac:dyDescent="0.25">
      <c r="A5" s="6" t="s">
        <v>115</v>
      </c>
      <c r="B5" s="6" t="s">
        <v>166</v>
      </c>
      <c r="C5" s="6" t="s">
        <v>167</v>
      </c>
      <c r="D5" s="6" t="s">
        <v>168</v>
      </c>
      <c r="E5" s="6" t="s">
        <v>118</v>
      </c>
    </row>
    <row r="6" spans="1:5" ht="52.5" customHeight="1" x14ac:dyDescent="0.25">
      <c r="A6" s="77">
        <v>1</v>
      </c>
      <c r="B6" s="78" t="s">
        <v>169</v>
      </c>
      <c r="C6" s="79" t="s">
        <v>170</v>
      </c>
      <c r="D6" s="79" t="s">
        <v>171</v>
      </c>
      <c r="E6" s="80" t="s">
        <v>172</v>
      </c>
    </row>
    <row r="7" spans="1:5" ht="47.25" x14ac:dyDescent="0.25">
      <c r="A7" s="67">
        <v>2</v>
      </c>
      <c r="B7" s="81" t="s">
        <v>173</v>
      </c>
      <c r="C7" s="68" t="s">
        <v>170</v>
      </c>
      <c r="D7" s="68" t="s">
        <v>174</v>
      </c>
      <c r="E7" s="82" t="s">
        <v>172</v>
      </c>
    </row>
    <row r="8" spans="1:5" s="87" customFormat="1" ht="47.25" x14ac:dyDescent="0.25">
      <c r="A8" s="67">
        <v>3</v>
      </c>
      <c r="B8" s="83" t="s">
        <v>175</v>
      </c>
      <c r="C8" s="84" t="s">
        <v>176</v>
      </c>
      <c r="D8" s="85" t="s">
        <v>177</v>
      </c>
      <c r="E8" s="86">
        <v>140.00800000000001</v>
      </c>
    </row>
    <row r="9" spans="1:5" x14ac:dyDescent="0.25">
      <c r="A9" s="2"/>
      <c r="B9" s="2"/>
      <c r="C9" s="2"/>
      <c r="D9" s="2"/>
      <c r="E9" s="2"/>
    </row>
    <row r="10" spans="1:5" x14ac:dyDescent="0.25">
      <c r="A10" s="14" t="s">
        <v>178</v>
      </c>
      <c r="B10" s="66"/>
      <c r="C10" s="66"/>
      <c r="D10" s="66"/>
      <c r="E10" s="60"/>
    </row>
    <row r="11" spans="1:5" x14ac:dyDescent="0.25">
      <c r="A11" s="88" t="s">
        <v>179</v>
      </c>
      <c r="B11" s="88" t="s">
        <v>166</v>
      </c>
      <c r="C11" s="88" t="s">
        <v>167</v>
      </c>
      <c r="D11" s="88" t="s">
        <v>168</v>
      </c>
      <c r="E11" s="88" t="s">
        <v>118</v>
      </c>
    </row>
    <row r="12" spans="1:5" ht="31.5" x14ac:dyDescent="0.25">
      <c r="A12" s="67" t="s">
        <v>180</v>
      </c>
      <c r="B12" s="68" t="s">
        <v>181</v>
      </c>
      <c r="C12" s="68" t="s">
        <v>182</v>
      </c>
      <c r="D12" s="68" t="s">
        <v>183</v>
      </c>
      <c r="E12" s="82" t="s">
        <v>184</v>
      </c>
    </row>
    <row r="13" spans="1:5" ht="31.5" x14ac:dyDescent="0.25">
      <c r="A13" s="67" t="s">
        <v>185</v>
      </c>
      <c r="B13" s="68" t="s">
        <v>186</v>
      </c>
      <c r="C13" s="68" t="s">
        <v>187</v>
      </c>
      <c r="D13" s="68" t="s">
        <v>188</v>
      </c>
      <c r="E13" s="82" t="s">
        <v>67</v>
      </c>
    </row>
    <row r="14" spans="1:5" x14ac:dyDescent="0.25">
      <c r="A14" s="67" t="s">
        <v>189</v>
      </c>
      <c r="B14" s="68" t="s">
        <v>190</v>
      </c>
      <c r="C14" s="68" t="s">
        <v>191</v>
      </c>
      <c r="D14" s="68" t="s">
        <v>192</v>
      </c>
      <c r="E14" s="82" t="s">
        <v>193</v>
      </c>
    </row>
    <row r="15" spans="1:5" x14ac:dyDescent="0.25">
      <c r="A15" s="67" t="s">
        <v>194</v>
      </c>
      <c r="B15" s="68" t="s">
        <v>195</v>
      </c>
      <c r="C15" s="68" t="s">
        <v>196</v>
      </c>
      <c r="D15" s="68" t="s">
        <v>197</v>
      </c>
      <c r="E15" s="82" t="s">
        <v>184</v>
      </c>
    </row>
    <row r="16" spans="1:5" ht="31.5" x14ac:dyDescent="0.25">
      <c r="A16" s="67" t="s">
        <v>198</v>
      </c>
      <c r="B16" s="68" t="s">
        <v>199</v>
      </c>
      <c r="C16" s="68" t="s">
        <v>200</v>
      </c>
      <c r="D16" s="68" t="s">
        <v>201</v>
      </c>
      <c r="E16" s="89" t="s">
        <v>202</v>
      </c>
    </row>
    <row r="17" spans="1:5" x14ac:dyDescent="0.25">
      <c r="A17" s="67" t="s">
        <v>203</v>
      </c>
      <c r="B17" s="68" t="s">
        <v>204</v>
      </c>
      <c r="C17" s="68" t="s">
        <v>205</v>
      </c>
      <c r="D17" s="68" t="s">
        <v>206</v>
      </c>
      <c r="E17" s="82" t="s">
        <v>207</v>
      </c>
    </row>
    <row r="18" spans="1:5" ht="31.5" x14ac:dyDescent="0.25">
      <c r="A18" s="67" t="s">
        <v>208</v>
      </c>
      <c r="B18" s="68" t="s">
        <v>209</v>
      </c>
      <c r="C18" s="68" t="s">
        <v>210</v>
      </c>
      <c r="D18" s="68" t="s">
        <v>211</v>
      </c>
      <c r="E18" s="82" t="s">
        <v>212</v>
      </c>
    </row>
    <row r="19" spans="1:5" x14ac:dyDescent="0.25">
      <c r="A19" s="67" t="s">
        <v>213</v>
      </c>
      <c r="B19" s="68" t="s">
        <v>214</v>
      </c>
      <c r="C19" s="68" t="s">
        <v>215</v>
      </c>
      <c r="D19" s="68" t="s">
        <v>216</v>
      </c>
      <c r="E19" s="82" t="s">
        <v>217</v>
      </c>
    </row>
    <row r="20" spans="1:5" ht="39" customHeight="1" x14ac:dyDescent="0.25">
      <c r="A20" s="67" t="s">
        <v>218</v>
      </c>
      <c r="B20" s="68" t="s">
        <v>219</v>
      </c>
      <c r="C20" s="68" t="s">
        <v>220</v>
      </c>
      <c r="D20" s="68" t="s">
        <v>221</v>
      </c>
      <c r="E20" s="82" t="s">
        <v>217</v>
      </c>
    </row>
    <row r="21" spans="1:5" ht="31.5" x14ac:dyDescent="0.25">
      <c r="A21" s="67" t="s">
        <v>222</v>
      </c>
      <c r="B21" s="68" t="s">
        <v>223</v>
      </c>
      <c r="C21" s="68" t="s">
        <v>224</v>
      </c>
      <c r="D21" s="68" t="s">
        <v>225</v>
      </c>
      <c r="E21" s="82" t="s">
        <v>217</v>
      </c>
    </row>
    <row r="22" spans="1:5" ht="63" x14ac:dyDescent="0.25">
      <c r="A22" s="67" t="s">
        <v>226</v>
      </c>
      <c r="B22" s="68" t="s">
        <v>227</v>
      </c>
      <c r="C22" s="68" t="s">
        <v>228</v>
      </c>
      <c r="D22" s="68" t="s">
        <v>229</v>
      </c>
      <c r="E22" s="82" t="s">
        <v>230</v>
      </c>
    </row>
    <row r="23" spans="1:5" ht="63" x14ac:dyDescent="0.25">
      <c r="A23" s="69" t="s">
        <v>231</v>
      </c>
      <c r="B23" s="68" t="s">
        <v>232</v>
      </c>
      <c r="C23" s="68" t="s">
        <v>233</v>
      </c>
      <c r="D23" s="68" t="s">
        <v>234</v>
      </c>
      <c r="E23" s="82" t="s">
        <v>235</v>
      </c>
    </row>
    <row r="24" spans="1:5" x14ac:dyDescent="0.25">
      <c r="A24" s="2"/>
      <c r="B24" s="2"/>
      <c r="C24" s="2"/>
      <c r="D24" s="2"/>
      <c r="E24" s="2"/>
    </row>
    <row r="25" spans="1:5" x14ac:dyDescent="0.25">
      <c r="A25" s="14" t="s">
        <v>236</v>
      </c>
      <c r="B25" s="66"/>
      <c r="C25" s="66"/>
      <c r="D25" s="66"/>
      <c r="E25" s="60"/>
    </row>
    <row r="26" spans="1:5" x14ac:dyDescent="0.25">
      <c r="A26" s="6" t="s">
        <v>115</v>
      </c>
      <c r="B26" s="6" t="s">
        <v>166</v>
      </c>
      <c r="C26" s="6" t="s">
        <v>167</v>
      </c>
      <c r="D26" s="6" t="s">
        <v>168</v>
      </c>
      <c r="E26" s="6" t="s">
        <v>118</v>
      </c>
    </row>
    <row r="27" spans="1:5" ht="126" x14ac:dyDescent="0.25">
      <c r="A27" s="67">
        <v>1</v>
      </c>
      <c r="B27" s="68" t="s">
        <v>237</v>
      </c>
      <c r="C27" s="68" t="s">
        <v>238</v>
      </c>
      <c r="D27" s="68" t="s">
        <v>239</v>
      </c>
      <c r="E27" s="82" t="s">
        <v>240</v>
      </c>
    </row>
    <row r="28" spans="1:5" ht="48" customHeight="1" x14ac:dyDescent="0.25">
      <c r="A28" s="67">
        <v>2</v>
      </c>
      <c r="B28" s="68" t="s">
        <v>241</v>
      </c>
      <c r="C28" s="68" t="s">
        <v>242</v>
      </c>
      <c r="D28" s="68" t="s">
        <v>243</v>
      </c>
      <c r="E28" s="82" t="s">
        <v>244</v>
      </c>
    </row>
    <row r="29" spans="1:5" ht="31.5" x14ac:dyDescent="0.25">
      <c r="A29" s="67">
        <v>3</v>
      </c>
      <c r="B29" s="68" t="s">
        <v>245</v>
      </c>
      <c r="C29" s="68" t="s">
        <v>246</v>
      </c>
      <c r="D29" s="68" t="s">
        <v>247</v>
      </c>
      <c r="E29" s="82" t="s">
        <v>248</v>
      </c>
    </row>
    <row r="30" spans="1:5" ht="31.5" x14ac:dyDescent="0.25">
      <c r="A30" s="67">
        <v>4</v>
      </c>
      <c r="B30" s="68" t="s">
        <v>249</v>
      </c>
      <c r="C30" s="68" t="s">
        <v>250</v>
      </c>
      <c r="D30" s="68" t="s">
        <v>251</v>
      </c>
      <c r="E30" s="82" t="s">
        <v>252</v>
      </c>
    </row>
    <row r="31" spans="1:5" ht="63" customHeight="1" x14ac:dyDescent="0.25">
      <c r="A31" s="67">
        <v>5</v>
      </c>
      <c r="B31" s="68" t="s">
        <v>253</v>
      </c>
      <c r="C31" s="68" t="s">
        <v>254</v>
      </c>
      <c r="D31" s="68" t="s">
        <v>255</v>
      </c>
      <c r="E31" s="82" t="s">
        <v>256</v>
      </c>
    </row>
    <row r="32" spans="1:5" ht="63" customHeight="1" x14ac:dyDescent="0.25">
      <c r="A32" s="67">
        <v>6</v>
      </c>
      <c r="B32" s="68" t="s">
        <v>257</v>
      </c>
      <c r="C32" s="68" t="s">
        <v>258</v>
      </c>
      <c r="D32" s="68" t="s">
        <v>259</v>
      </c>
      <c r="E32" s="82" t="s">
        <v>260</v>
      </c>
    </row>
    <row r="33" spans="1:5" s="87" customFormat="1" ht="31.5" x14ac:dyDescent="0.25">
      <c r="A33" s="67">
        <v>7</v>
      </c>
      <c r="B33" s="83" t="s">
        <v>261</v>
      </c>
      <c r="C33" s="84" t="s">
        <v>262</v>
      </c>
      <c r="D33" s="84" t="s">
        <v>263</v>
      </c>
      <c r="E33" s="86" t="s">
        <v>212</v>
      </c>
    </row>
    <row r="34" spans="1:5" ht="63" x14ac:dyDescent="0.25">
      <c r="A34" s="67">
        <v>8</v>
      </c>
      <c r="B34" s="68" t="s">
        <v>264</v>
      </c>
      <c r="C34" s="68" t="s">
        <v>265</v>
      </c>
      <c r="D34" s="68" t="s">
        <v>266</v>
      </c>
      <c r="E34" s="82" t="s">
        <v>267</v>
      </c>
    </row>
    <row r="35" spans="1:5" ht="63" x14ac:dyDescent="0.25">
      <c r="A35" s="67">
        <v>9</v>
      </c>
      <c r="B35" s="68" t="s">
        <v>268</v>
      </c>
      <c r="C35" s="68" t="s">
        <v>269</v>
      </c>
      <c r="D35" s="68" t="s">
        <v>270</v>
      </c>
      <c r="E35" s="82" t="s">
        <v>271</v>
      </c>
    </row>
    <row r="36" spans="1:5" ht="63" x14ac:dyDescent="0.25">
      <c r="A36" s="67">
        <v>10</v>
      </c>
      <c r="B36" s="68" t="s">
        <v>272</v>
      </c>
      <c r="C36" s="68" t="s">
        <v>273</v>
      </c>
      <c r="D36" s="68" t="s">
        <v>274</v>
      </c>
      <c r="E36" s="82" t="s">
        <v>256</v>
      </c>
    </row>
    <row r="37" spans="1:5" ht="78.75" x14ac:dyDescent="0.25">
      <c r="A37" s="67">
        <v>11</v>
      </c>
      <c r="B37" s="68" t="s">
        <v>275</v>
      </c>
      <c r="C37" s="68" t="s">
        <v>276</v>
      </c>
      <c r="D37" s="68" t="s">
        <v>277</v>
      </c>
      <c r="E37" s="82" t="s">
        <v>260</v>
      </c>
    </row>
    <row r="38" spans="1:5" s="2" customFormat="1" x14ac:dyDescent="0.25">
      <c r="A38" s="31" t="s">
        <v>52</v>
      </c>
    </row>
  </sheetData>
  <hyperlinks>
    <hyperlink ref="E6:E8" display="140.008(2)" xr:uid="{00000000-0004-0000-0500-000000000000}"/>
    <hyperlink ref="E12" display="140.008(b)(1)(C)" xr:uid="{00000000-0004-0000-0500-000001000000}"/>
    <hyperlink ref="E14:E23" display="140.008(b)(1)(G)(i)" xr:uid="{00000000-0004-0000-0500-000002000000}"/>
    <hyperlink ref="E27:E37" display="140.008(b)(1)(A), 1201.002" xr:uid="{00000000-0004-0000-05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 Contact Information</vt:lpstr>
      <vt:lpstr>2 - Individual Debt Obligations</vt:lpstr>
      <vt:lpstr>3 - Summary of Debt Obligations</vt:lpstr>
      <vt:lpstr>4 - Additional Notes</vt:lpstr>
      <vt:lpstr>5 - Optional Reporting</vt:lpstr>
      <vt:lpstr>6 - Instructions and 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 Johnson</dc:creator>
  <cp:lastModifiedBy>JI Johnson</cp:lastModifiedBy>
  <cp:lastPrinted>2025-03-24T15:43:28Z</cp:lastPrinted>
  <dcterms:created xsi:type="dcterms:W3CDTF">2024-03-28T18:45:56Z</dcterms:created>
  <dcterms:modified xsi:type="dcterms:W3CDTF">2025-03-24T16:13:25Z</dcterms:modified>
</cp:coreProperties>
</file>